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9875" windowHeight="7470"/>
  </bookViews>
  <sheets>
    <sheet name="передача" sheetId="1" r:id="rId1"/>
    <sheet name="снабжение" sheetId="2" r:id="rId2"/>
  </sheets>
  <calcPr calcId="145621"/>
</workbook>
</file>

<file path=xl/calcChain.xml><?xml version="1.0" encoding="utf-8"?>
<calcChain xmlns="http://schemas.openxmlformats.org/spreadsheetml/2006/main">
  <c r="H16" i="1" l="1"/>
  <c r="N11" i="1" l="1"/>
  <c r="N12" i="1"/>
  <c r="N13" i="1"/>
  <c r="N14" i="1"/>
  <c r="N16" i="1" s="1"/>
  <c r="N15" i="1"/>
  <c r="N10" i="1"/>
  <c r="M16" i="1"/>
  <c r="J16" i="1" l="1"/>
  <c r="I16" i="1"/>
  <c r="K16" i="1" l="1"/>
</calcChain>
</file>

<file path=xl/sharedStrings.xml><?xml version="1.0" encoding="utf-8"?>
<sst xmlns="http://schemas.openxmlformats.org/spreadsheetml/2006/main" count="126" uniqueCount="57">
  <si>
    <t>№ п/п</t>
  </si>
  <si>
    <t>Информация о плановых и фактических объемах предоставления регулируемых услуг (товаров, работ)</t>
  </si>
  <si>
    <t>Сумма инвестиционной программы (проекта), тыс. тенге</t>
  </si>
  <si>
    <t>Информация о фактических условиях и размерах финансирования инвестиционной программы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</si>
  <si>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</si>
  <si>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</si>
  <si>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Наименование регулируемых услуг (товаров, работ) и обслуживаемая территория</t>
  </si>
  <si>
    <t xml:space="preserve">Наименование мероприятий 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</si>
  <si>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</si>
  <si>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</si>
  <si>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</si>
  <si>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План</t>
  </si>
  <si>
    <t>Факт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</si>
  <si>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</si>
  <si>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</si>
  <si>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</si>
  <si>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</si>
  <si>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</si>
  <si>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</si>
  <si>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</si>
  <si>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%,по годам реализации в зависимости от утвержденной инвестиционной программы (проекта)</t>
  </si>
  <si>
    <t>Снижение аварийности,по годам реализации в зависимости от утвержденной инвестиционной программы (проекта)</t>
  </si>
  <si>
    <t>план</t>
  </si>
  <si>
    <t>факт</t>
  </si>
  <si>
    <t>Амортизация</t>
  </si>
  <si>
    <t>Прибыль</t>
  </si>
  <si>
    <t>факт прошлого года</t>
  </si>
  <si>
    <t>факт текущего года</t>
  </si>
  <si>
    <t>шт</t>
  </si>
  <si>
    <t>-</t>
  </si>
  <si>
    <t>Оценка повышения качества и надежности предоставляемых услуг (товаров, работ)</t>
  </si>
  <si>
    <t>м</t>
  </si>
  <si>
    <t>*</t>
  </si>
  <si>
    <t>Приложение 3</t>
  </si>
  <si>
    <t>К правилам утверждения инвестиционных программ субъекта естественной монополии, их корректировки, а также проведения анализа информации об их исполнении</t>
  </si>
  <si>
    <t>Итого</t>
  </si>
  <si>
    <t>КГП "Теплосервис-Аксу". Деятельность по передаче и распределению  тепловой энергией.</t>
  </si>
  <si>
    <t>Пояснение: После ремонта тепловых пунктов в рамках инвестпрограммы снизились технические потери (разница графы 22 и 21), что повлияло на улучшение произодственных показателей (разница графы 18 и 17), а именно повышение качества оказываемых услуг от данных тепловых пунктов.</t>
  </si>
  <si>
    <t>Отчет о прибылях и убытках за 2016 год</t>
  </si>
  <si>
    <t>КГП "Теплосервис-Аксу". Деятельность по снабжению  тепловой энергией.</t>
  </si>
  <si>
    <t>Утверждена Приказом Департамента Комитета по регулированию естественных монополий и защите конкуренции Министерства национальной экономики РК  по Павлодарской области № 146-ОД от 21.10.2015года</t>
  </si>
  <si>
    <t>Снабжение тепловой энергией в поселке Аксу</t>
  </si>
  <si>
    <t xml:space="preserve">Директор </t>
  </si>
  <si>
    <t>А. Тугельбаев</t>
  </si>
  <si>
    <t>Информация субъекта естественной монополии об исполнении инвестиционной программы на 2017 год</t>
  </si>
  <si>
    <t>Утверждена Приказом Департамента Комитета по регулированию естественных монополий и защите конкуренции Министерства национальной экономики РК  по Павлодарской области № 148-ОД от 9.11.17 года</t>
  </si>
  <si>
    <t xml:space="preserve">Ремонт теплотрассы от ТК-62 до ТК-63, Энтузиастов,12, 5 мкр. г.Аксу </t>
  </si>
  <si>
    <t>2017 год</t>
  </si>
  <si>
    <t>Ремонт теплотрассы от ТК-48 до ТК-49, ТК-90, ул. Пушкина, 24, Энтузиастов,19</t>
  </si>
  <si>
    <t xml:space="preserve">Ремонт теплотрассы от ТК-42 до ТК-45, Тк-90, ул.Строителей, 24 </t>
  </si>
  <si>
    <t>Ремонт теплотрассы от ТК-43 до школы №7</t>
  </si>
  <si>
    <t>Ремонт теплотрассы от ТК 630 до ТК-812, ТК-642, ТК-640</t>
  </si>
  <si>
    <t>Передача и распределение тепловой энергии в городе  Аксу</t>
  </si>
  <si>
    <t xml:space="preserve">Ремонт теплотрассы от ТК-608 ул. Камзина, 68 </t>
  </si>
  <si>
    <t>* - Реализация данного проекта позволила обеспечить бесперебойное снабжение тепловой энергией микрорайонов города Аксу и снизило вероятность возникновения аварий.</t>
  </si>
  <si>
    <t>Отчет о прибылях и убытках за 2017 год</t>
  </si>
  <si>
    <t>Приобретение мобильного пос-терминала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</si>
</sst>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7" fontId="0" fillId="0" borderId="1" xfId="0" applyNumberFormat="1" applyFont="1" applyBorder="1" applyAlignment="1">
      <alignment horizontal="center" vertical="center" textRotation="90" wrapText="1"/>
    </xf>
    <xf numFmtId="0" fontId="0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horizontal="left" wrapText="1"/>
    </xf>
    <xf numFmtId="0" fontId="6" fillId="0" borderId="0" xfId="0" applyFont="1"/>
    <xf numFmtId="0" fontId="7" fillId="0" borderId="0" xfId="0" applyFont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5" xfId="0" applyFont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7" fontId="5" fillId="0" borderId="1" xfId="0" applyNumberFormat="1" applyFont="1" applyFill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5" fillId="0" borderId="1" xfId="0" applyFont="1" applyFill="1" applyBorder="1"/>
    <xf numFmtId="0" fontId="0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2" fontId="5" fillId="0" borderId="2" xfId="0" applyNumberFormat="1" applyFont="1" applyFill="1" applyBorder="1" applyAlignment="1">
      <alignment horizontal="center" vertical="center" textRotation="90" wrapText="1"/>
    </xf>
    <xf numFmtId="2" fontId="5" fillId="0" borderId="3" xfId="0" applyNumberFormat="1" applyFont="1" applyFill="1" applyBorder="1" applyAlignment="1">
      <alignment horizontal="center" vertical="center" textRotation="90" wrapText="1"/>
    </xf>
    <xf numFmtId="2" fontId="5" fillId="0" borderId="4" xfId="0" applyNumberFormat="1" applyFont="1" applyFill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2" fontId="5" fillId="0" borderId="1" xfId="0" applyNumberFormat="1" applyFont="1" applyFill="1" applyBorder="1"/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tabSelected="1" topLeftCell="F1" zoomScale="85" zoomScaleNormal="85" workbookViewId="0">
      <selection activeCell="N27" sqref="N27"/>
    </sheetView>
  </sheetViews>
  <sheetFormatPr defaultRowHeight="15" x14ac:dyDescent="0.25"/>
  <cols>
    <col min="1" max="1" width="6.42578125" customWidth="1"/>
    <col min="2" max="2" width="16.7109375" customWidth="1"/>
    <col min="3" max="3" width="27.140625" customWidth="1"/>
    <col min="4" max="4" width="11.28515625" customWidth="1"/>
    <col min="7" max="8" width="13.28515625" customWidth="1"/>
    <col min="9" max="9" width="16.140625" customWidth="1"/>
    <col min="10" max="10" width="15.5703125" customWidth="1"/>
    <col min="11" max="11" width="11" customWidth="1"/>
    <col min="12" max="12" width="19.42578125" customWidth="1"/>
    <col min="13" max="13" width="10.5703125" bestFit="1" customWidth="1"/>
    <col min="14" max="14" width="28.42578125" customWidth="1"/>
    <col min="15" max="16" width="9.28515625" bestFit="1" customWidth="1"/>
    <col min="17" max="17" width="10.5703125" customWidth="1"/>
    <col min="18" max="18" width="11" customWidth="1"/>
    <col min="19" max="19" width="10.42578125" customWidth="1"/>
    <col min="20" max="20" width="11.28515625" customWidth="1"/>
    <col min="21" max="21" width="9.28515625" bestFit="1" customWidth="1"/>
    <col min="22" max="22" width="11.85546875" customWidth="1"/>
    <col min="23" max="24" width="10.7109375" customWidth="1"/>
    <col min="25" max="25" width="66.28515625" customWidth="1"/>
    <col min="26" max="26" width="12" customWidth="1"/>
  </cols>
  <sheetData>
    <row r="1" spans="1:26" ht="18.75" x14ac:dyDescent="0.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54" t="s">
        <v>33</v>
      </c>
      <c r="T1" s="54"/>
      <c r="U1" s="54"/>
      <c r="V1" s="54"/>
      <c r="W1" s="54"/>
      <c r="X1" s="54"/>
      <c r="Y1" s="54"/>
    </row>
    <row r="2" spans="1:26" ht="53.25" customHeight="1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55" t="s">
        <v>34</v>
      </c>
      <c r="T2" s="55"/>
      <c r="U2" s="55"/>
      <c r="V2" s="55"/>
      <c r="W2" s="55"/>
      <c r="X2" s="55"/>
      <c r="Y2" s="55"/>
    </row>
    <row r="3" spans="1:26" s="1" customFormat="1" ht="18.75" x14ac:dyDescent="0.3">
      <c r="A3" s="22"/>
      <c r="B3" s="22"/>
      <c r="C3" s="22"/>
      <c r="D3" s="22"/>
      <c r="E3" s="52" t="s">
        <v>44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22"/>
      <c r="X3" s="22"/>
      <c r="Y3" s="22"/>
    </row>
    <row r="4" spans="1:26" s="1" customFormat="1" ht="25.5" customHeight="1" x14ac:dyDescent="0.3">
      <c r="A4" s="22"/>
      <c r="B4" s="22"/>
      <c r="C4" s="22"/>
      <c r="D4" s="22"/>
      <c r="E4" s="23" t="s">
        <v>36</v>
      </c>
      <c r="F4" s="24"/>
      <c r="G4" s="24"/>
      <c r="H4" s="24"/>
      <c r="I4" s="23"/>
      <c r="J4" s="23"/>
      <c r="K4" s="23"/>
      <c r="L4" s="25"/>
      <c r="M4" s="23"/>
      <c r="N4" s="23"/>
      <c r="O4" s="23"/>
      <c r="P4" s="23"/>
      <c r="Q4" s="23"/>
      <c r="R4" s="23"/>
      <c r="S4" s="23"/>
      <c r="T4" s="23"/>
      <c r="U4" s="23"/>
      <c r="V4" s="26"/>
      <c r="W4" s="27"/>
      <c r="X4" s="22"/>
      <c r="Y4" s="22"/>
    </row>
    <row r="5" spans="1:26" s="1" customFormat="1" ht="69.75" customHeight="1" x14ac:dyDescent="0.3">
      <c r="A5" s="22"/>
      <c r="B5" s="22"/>
      <c r="C5" s="22"/>
      <c r="D5" s="22"/>
      <c r="E5" s="56" t="s">
        <v>45</v>
      </c>
      <c r="F5" s="56"/>
      <c r="G5" s="56"/>
      <c r="H5" s="56"/>
      <c r="I5" s="56"/>
      <c r="J5" s="56"/>
      <c r="K5" s="56"/>
      <c r="L5" s="56"/>
      <c r="M5" s="56"/>
      <c r="N5" s="56"/>
      <c r="O5" s="28"/>
      <c r="P5" s="28"/>
      <c r="Q5" s="28"/>
      <c r="R5" s="28"/>
      <c r="S5" s="28"/>
      <c r="T5" s="28"/>
      <c r="U5" s="28"/>
      <c r="V5" s="27"/>
      <c r="W5" s="27"/>
      <c r="X5" s="22"/>
      <c r="Y5" s="22"/>
    </row>
    <row r="6" spans="1:26" s="1" customFormat="1" ht="65.25" customHeight="1" x14ac:dyDescent="0.25">
      <c r="A6" s="49" t="s">
        <v>0</v>
      </c>
      <c r="B6" s="50" t="s">
        <v>1</v>
      </c>
      <c r="C6" s="50"/>
      <c r="D6" s="50"/>
      <c r="E6" s="50"/>
      <c r="F6" s="50"/>
      <c r="G6" s="50"/>
      <c r="H6" s="29"/>
      <c r="I6" s="50" t="s">
        <v>2</v>
      </c>
      <c r="J6" s="50"/>
      <c r="K6" s="50"/>
      <c r="L6" s="50"/>
      <c r="M6" s="50" t="s">
        <v>3</v>
      </c>
      <c r="N6" s="50"/>
      <c r="O6" s="50"/>
      <c r="P6" s="50"/>
      <c r="Q6" s="50" t="s">
        <v>4</v>
      </c>
      <c r="R6" s="50"/>
      <c r="S6" s="50"/>
      <c r="T6" s="50"/>
      <c r="U6" s="50"/>
      <c r="V6" s="50"/>
      <c r="W6" s="50"/>
      <c r="X6" s="50"/>
      <c r="Y6" s="50" t="s">
        <v>5</v>
      </c>
      <c r="Z6" s="51" t="s">
        <v>30</v>
      </c>
    </row>
    <row r="7" spans="1:26" s="1" customFormat="1" ht="246" customHeight="1" x14ac:dyDescent="0.25">
      <c r="A7" s="49"/>
      <c r="B7" s="50" t="s">
        <v>6</v>
      </c>
      <c r="C7" s="50" t="s">
        <v>7</v>
      </c>
      <c r="D7" s="50" t="s">
        <v>8</v>
      </c>
      <c r="E7" s="50" t="s">
        <v>9</v>
      </c>
      <c r="F7" s="50"/>
      <c r="G7" s="50" t="s">
        <v>10</v>
      </c>
      <c r="H7" s="66" t="s">
        <v>55</v>
      </c>
      <c r="I7" s="50" t="s">
        <v>11</v>
      </c>
      <c r="J7" s="50" t="s">
        <v>12</v>
      </c>
      <c r="K7" s="50" t="s">
        <v>13</v>
      </c>
      <c r="L7" s="50" t="s">
        <v>14</v>
      </c>
      <c r="M7" s="50" t="s">
        <v>15</v>
      </c>
      <c r="N7" s="50"/>
      <c r="O7" s="50" t="s">
        <v>16</v>
      </c>
      <c r="P7" s="50" t="s">
        <v>17</v>
      </c>
      <c r="Q7" s="50" t="s">
        <v>18</v>
      </c>
      <c r="R7" s="50"/>
      <c r="S7" s="50" t="s">
        <v>19</v>
      </c>
      <c r="T7" s="50"/>
      <c r="U7" s="50" t="s">
        <v>20</v>
      </c>
      <c r="V7" s="50"/>
      <c r="W7" s="50" t="s">
        <v>21</v>
      </c>
      <c r="X7" s="50"/>
      <c r="Y7" s="50"/>
      <c r="Z7" s="51"/>
    </row>
    <row r="8" spans="1:26" s="1" customFormat="1" ht="57" customHeight="1" x14ac:dyDescent="0.25">
      <c r="A8" s="49"/>
      <c r="B8" s="50"/>
      <c r="C8" s="50"/>
      <c r="D8" s="50"/>
      <c r="E8" s="30" t="s">
        <v>22</v>
      </c>
      <c r="F8" s="30" t="s">
        <v>23</v>
      </c>
      <c r="G8" s="50"/>
      <c r="H8" s="67"/>
      <c r="I8" s="50"/>
      <c r="J8" s="50"/>
      <c r="K8" s="50"/>
      <c r="L8" s="50"/>
      <c r="M8" s="29" t="s">
        <v>24</v>
      </c>
      <c r="N8" s="29" t="s">
        <v>25</v>
      </c>
      <c r="O8" s="50"/>
      <c r="P8" s="50"/>
      <c r="Q8" s="29" t="s">
        <v>26</v>
      </c>
      <c r="R8" s="29" t="s">
        <v>27</v>
      </c>
      <c r="S8" s="29" t="s">
        <v>26</v>
      </c>
      <c r="T8" s="29" t="s">
        <v>27</v>
      </c>
      <c r="U8" s="29" t="s">
        <v>22</v>
      </c>
      <c r="V8" s="29" t="s">
        <v>23</v>
      </c>
      <c r="W8" s="29" t="s">
        <v>26</v>
      </c>
      <c r="X8" s="29" t="s">
        <v>27</v>
      </c>
      <c r="Y8" s="50"/>
      <c r="Z8" s="51"/>
    </row>
    <row r="9" spans="1:26" s="1" customFormat="1" ht="44.25" customHeight="1" x14ac:dyDescent="0.25">
      <c r="A9" s="31">
        <v>1</v>
      </c>
      <c r="B9" s="32">
        <v>2</v>
      </c>
      <c r="C9" s="29">
        <v>3</v>
      </c>
      <c r="D9" s="29">
        <v>4</v>
      </c>
      <c r="E9" s="30">
        <v>5</v>
      </c>
      <c r="F9" s="30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  <c r="M9" s="29">
        <v>13</v>
      </c>
      <c r="N9" s="29">
        <v>14</v>
      </c>
      <c r="O9" s="29">
        <v>15</v>
      </c>
      <c r="P9" s="29">
        <v>16</v>
      </c>
      <c r="Q9" s="29">
        <v>17</v>
      </c>
      <c r="R9" s="29">
        <v>18</v>
      </c>
      <c r="S9" s="29">
        <v>19</v>
      </c>
      <c r="T9" s="29">
        <v>20</v>
      </c>
      <c r="U9" s="29">
        <v>21</v>
      </c>
      <c r="V9" s="29">
        <v>22</v>
      </c>
      <c r="W9" s="29">
        <v>23</v>
      </c>
      <c r="X9" s="29">
        <v>24</v>
      </c>
      <c r="Y9" s="32">
        <v>25</v>
      </c>
      <c r="Z9" s="33">
        <v>26</v>
      </c>
    </row>
    <row r="10" spans="1:26" s="1" customFormat="1" ht="145.5" customHeight="1" x14ac:dyDescent="0.25">
      <c r="A10" s="3"/>
      <c r="B10" s="60" t="s">
        <v>52</v>
      </c>
      <c r="C10" s="34" t="s">
        <v>46</v>
      </c>
      <c r="D10" s="35" t="s">
        <v>31</v>
      </c>
      <c r="E10" s="35">
        <v>134.5</v>
      </c>
      <c r="F10" s="35">
        <v>134.5</v>
      </c>
      <c r="G10" s="36" t="s">
        <v>47</v>
      </c>
      <c r="H10" s="57">
        <v>2535</v>
      </c>
      <c r="I10" s="35">
        <v>2740.16</v>
      </c>
      <c r="J10" s="35">
        <v>2740.16</v>
      </c>
      <c r="K10" s="35">
        <v>0</v>
      </c>
      <c r="L10" s="37" t="s">
        <v>29</v>
      </c>
      <c r="M10" s="80">
        <v>1629</v>
      </c>
      <c r="N10" s="35">
        <f>I10-M10</f>
        <v>1111.1599999999999</v>
      </c>
      <c r="O10" s="35">
        <v>0</v>
      </c>
      <c r="P10" s="35">
        <v>0</v>
      </c>
      <c r="Q10" s="38">
        <v>91.9</v>
      </c>
      <c r="R10" s="38">
        <v>92.2</v>
      </c>
      <c r="S10" s="38">
        <v>39</v>
      </c>
      <c r="T10" s="38">
        <v>35</v>
      </c>
      <c r="U10" s="38">
        <v>10.6</v>
      </c>
      <c r="V10" s="38">
        <v>10.75</v>
      </c>
      <c r="W10" s="38">
        <v>1</v>
      </c>
      <c r="X10" s="38">
        <v>0</v>
      </c>
      <c r="Y10" s="39" t="s">
        <v>29</v>
      </c>
      <c r="Z10" s="35" t="s">
        <v>32</v>
      </c>
    </row>
    <row r="11" spans="1:26" s="1" customFormat="1" ht="192" customHeight="1" x14ac:dyDescent="0.3">
      <c r="A11" s="2"/>
      <c r="B11" s="61"/>
      <c r="C11" s="34" t="s">
        <v>48</v>
      </c>
      <c r="D11" s="38" t="s">
        <v>31</v>
      </c>
      <c r="E11" s="38">
        <v>210.4</v>
      </c>
      <c r="F11" s="38">
        <v>210.4</v>
      </c>
      <c r="G11" s="35">
        <v>2017</v>
      </c>
      <c r="H11" s="58"/>
      <c r="I11" s="38">
        <v>3157.7559999999999</v>
      </c>
      <c r="J11" s="38">
        <v>3157.7559999999999</v>
      </c>
      <c r="K11" s="35">
        <v>0</v>
      </c>
      <c r="L11" s="35"/>
      <c r="M11" s="81">
        <v>1879</v>
      </c>
      <c r="N11" s="35">
        <f t="shared" ref="N11:N15" si="0">I11-M11</f>
        <v>1278.7559999999999</v>
      </c>
      <c r="O11" s="35">
        <v>0</v>
      </c>
      <c r="P11" s="35">
        <v>0</v>
      </c>
      <c r="Q11" s="38">
        <v>90.8</v>
      </c>
      <c r="R11" s="38">
        <v>91.2</v>
      </c>
      <c r="S11" s="38">
        <v>58</v>
      </c>
      <c r="T11" s="38">
        <v>45</v>
      </c>
      <c r="U11" s="38">
        <v>10.199999999999999</v>
      </c>
      <c r="V11" s="38">
        <v>10.7</v>
      </c>
      <c r="W11" s="38">
        <v>2</v>
      </c>
      <c r="X11" s="38">
        <v>0</v>
      </c>
      <c r="Y11" s="34"/>
      <c r="Z11" s="40" t="s">
        <v>32</v>
      </c>
    </row>
    <row r="12" spans="1:26" s="1" customFormat="1" ht="130.5" customHeight="1" x14ac:dyDescent="0.3">
      <c r="A12" s="2"/>
      <c r="B12" s="61"/>
      <c r="C12" s="34" t="s">
        <v>49</v>
      </c>
      <c r="D12" s="38" t="s">
        <v>31</v>
      </c>
      <c r="E12" s="38">
        <v>139.1</v>
      </c>
      <c r="F12" s="38">
        <v>139.1</v>
      </c>
      <c r="G12" s="35">
        <v>2017</v>
      </c>
      <c r="H12" s="58"/>
      <c r="I12" s="38">
        <v>2478.9490000000001</v>
      </c>
      <c r="J12" s="41">
        <v>2478.9490000000001</v>
      </c>
      <c r="K12" s="38">
        <v>0</v>
      </c>
      <c r="L12" s="35"/>
      <c r="M12" s="81">
        <v>1472</v>
      </c>
      <c r="N12" s="35">
        <f t="shared" si="0"/>
        <v>1006.9490000000001</v>
      </c>
      <c r="O12" s="35">
        <v>0</v>
      </c>
      <c r="P12" s="35">
        <v>0</v>
      </c>
      <c r="Q12" s="38">
        <v>84.9</v>
      </c>
      <c r="R12" s="38">
        <v>85.2</v>
      </c>
      <c r="S12" s="38">
        <v>60</v>
      </c>
      <c r="T12" s="38">
        <v>50</v>
      </c>
      <c r="U12" s="38">
        <v>9.8000000000000007</v>
      </c>
      <c r="V12" s="38">
        <v>10.4</v>
      </c>
      <c r="W12" s="38">
        <v>1</v>
      </c>
      <c r="X12" s="38">
        <v>0</v>
      </c>
      <c r="Y12" s="34"/>
      <c r="Z12" s="40" t="s">
        <v>32</v>
      </c>
    </row>
    <row r="13" spans="1:26" s="1" customFormat="1" ht="120.75" customHeight="1" x14ac:dyDescent="0.3">
      <c r="A13" s="2"/>
      <c r="B13" s="61"/>
      <c r="C13" s="34" t="s">
        <v>50</v>
      </c>
      <c r="D13" s="38" t="s">
        <v>31</v>
      </c>
      <c r="E13" s="38">
        <v>81</v>
      </c>
      <c r="F13" s="38">
        <v>81</v>
      </c>
      <c r="G13" s="35">
        <v>2017</v>
      </c>
      <c r="H13" s="58"/>
      <c r="I13" s="38">
        <v>1049.7159999999999</v>
      </c>
      <c r="J13" s="38">
        <v>1049.7159999999999</v>
      </c>
      <c r="K13" s="38">
        <v>0</v>
      </c>
      <c r="L13" s="42"/>
      <c r="M13" s="81">
        <v>623</v>
      </c>
      <c r="N13" s="35">
        <f t="shared" si="0"/>
        <v>426.71599999999989</v>
      </c>
      <c r="O13" s="35">
        <v>0</v>
      </c>
      <c r="P13" s="35">
        <v>0</v>
      </c>
      <c r="Q13" s="38">
        <v>89.3</v>
      </c>
      <c r="R13" s="38">
        <v>90.8</v>
      </c>
      <c r="S13" s="38">
        <v>60</v>
      </c>
      <c r="T13" s="38">
        <v>50</v>
      </c>
      <c r="U13" s="38">
        <v>8.9</v>
      </c>
      <c r="V13" s="38">
        <v>9.3000000000000007</v>
      </c>
      <c r="W13" s="38">
        <v>1</v>
      </c>
      <c r="X13" s="38">
        <v>0</v>
      </c>
      <c r="Y13" s="38"/>
      <c r="Z13" s="40" t="s">
        <v>32</v>
      </c>
    </row>
    <row r="14" spans="1:26" s="1" customFormat="1" ht="102.75" customHeight="1" x14ac:dyDescent="0.3">
      <c r="A14" s="2"/>
      <c r="B14" s="61"/>
      <c r="C14" s="43" t="s">
        <v>51</v>
      </c>
      <c r="D14" s="38" t="s">
        <v>31</v>
      </c>
      <c r="E14" s="38">
        <v>236.6</v>
      </c>
      <c r="F14" s="38">
        <v>236.6</v>
      </c>
      <c r="G14" s="35">
        <v>2017</v>
      </c>
      <c r="H14" s="58"/>
      <c r="I14" s="38">
        <v>10077.734</v>
      </c>
      <c r="J14" s="38">
        <v>10077.734</v>
      </c>
      <c r="K14" s="38">
        <v>0</v>
      </c>
      <c r="L14" s="42"/>
      <c r="M14" s="81">
        <v>5813</v>
      </c>
      <c r="N14" s="35">
        <f t="shared" si="0"/>
        <v>4264.7340000000004</v>
      </c>
      <c r="O14" s="35">
        <v>0</v>
      </c>
      <c r="P14" s="35">
        <v>0</v>
      </c>
      <c r="Q14" s="38">
        <v>87.6</v>
      </c>
      <c r="R14" s="38">
        <v>89.8</v>
      </c>
      <c r="S14" s="38">
        <v>57</v>
      </c>
      <c r="T14" s="38">
        <v>45</v>
      </c>
      <c r="U14" s="38">
        <v>10.3</v>
      </c>
      <c r="V14" s="38">
        <v>10.8</v>
      </c>
      <c r="W14" s="38">
        <v>1</v>
      </c>
      <c r="X14" s="38">
        <v>0</v>
      </c>
      <c r="Y14" s="38"/>
      <c r="Z14" s="40" t="s">
        <v>32</v>
      </c>
    </row>
    <row r="15" spans="1:26" s="1" customFormat="1" ht="102.75" customHeight="1" x14ac:dyDescent="0.3">
      <c r="A15" s="2">
        <v>6</v>
      </c>
      <c r="B15" s="62"/>
      <c r="C15" s="43" t="s">
        <v>53</v>
      </c>
      <c r="D15" s="38" t="s">
        <v>31</v>
      </c>
      <c r="E15" s="38">
        <v>228.65</v>
      </c>
      <c r="F15" s="38">
        <v>228.65</v>
      </c>
      <c r="G15" s="35">
        <v>2017</v>
      </c>
      <c r="H15" s="59"/>
      <c r="I15" s="38">
        <v>4902.9040000000005</v>
      </c>
      <c r="J15" s="38">
        <v>4902.9040000000005</v>
      </c>
      <c r="K15" s="38">
        <v>0</v>
      </c>
      <c r="L15" s="42"/>
      <c r="M15" s="81">
        <v>2912</v>
      </c>
      <c r="N15" s="35">
        <f t="shared" si="0"/>
        <v>1990.9040000000005</v>
      </c>
      <c r="O15" s="35">
        <v>0</v>
      </c>
      <c r="P15" s="35">
        <v>0</v>
      </c>
      <c r="Q15" s="38">
        <v>88.6</v>
      </c>
      <c r="R15" s="38">
        <v>90.4</v>
      </c>
      <c r="S15" s="38">
        <v>65</v>
      </c>
      <c r="T15" s="38">
        <v>55</v>
      </c>
      <c r="U15" s="38">
        <v>10.8</v>
      </c>
      <c r="V15" s="38">
        <v>11.2</v>
      </c>
      <c r="W15" s="38">
        <v>2</v>
      </c>
      <c r="X15" s="38">
        <v>0</v>
      </c>
      <c r="Y15" s="38"/>
      <c r="Z15" s="40" t="s">
        <v>32</v>
      </c>
    </row>
    <row r="16" spans="1:26" s="1" customFormat="1" ht="18.75" x14ac:dyDescent="0.3">
      <c r="A16" s="2"/>
      <c r="B16" s="2" t="s">
        <v>35</v>
      </c>
      <c r="C16" s="44"/>
      <c r="D16" s="45"/>
      <c r="E16" s="45"/>
      <c r="F16" s="45"/>
      <c r="G16" s="45"/>
      <c r="H16" s="79">
        <f>H10</f>
        <v>2535</v>
      </c>
      <c r="I16" s="40">
        <f>SUM(I10:I15)</f>
        <v>24407.219000000005</v>
      </c>
      <c r="J16" s="40">
        <f>SUM(J10:J15)</f>
        <v>24407.219000000005</v>
      </c>
      <c r="K16" s="40">
        <f>SUM(K11:K14)</f>
        <v>0</v>
      </c>
      <c r="L16" s="46"/>
      <c r="M16" s="82">
        <f>SUM(M10:M15)</f>
        <v>14328</v>
      </c>
      <c r="N16" s="47">
        <f>SUM(N10:N15)</f>
        <v>10079.219000000001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2:24" s="1" customFormat="1" x14ac:dyDescent="0.25"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2:24" s="1" customFormat="1" x14ac:dyDescent="0.25">
      <c r="B18" s="53" t="s">
        <v>37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</row>
    <row r="19" spans="2:24" s="1" customFormat="1" x14ac:dyDescent="0.25"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</row>
    <row r="20" spans="2:24" s="1" customFormat="1" ht="34.5" customHeight="1" x14ac:dyDescent="0.25"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</row>
    <row r="21" spans="2:24" s="1" customFormat="1" ht="6.75" customHeight="1" x14ac:dyDescent="0.25"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</row>
    <row r="22" spans="2:24" s="1" customFormat="1" hidden="1" x14ac:dyDescent="0.25"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</row>
    <row r="23" spans="2:24" s="1" customFormat="1" hidden="1" x14ac:dyDescent="0.25"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</row>
    <row r="24" spans="2:24" s="1" customFormat="1" hidden="1" x14ac:dyDescent="0.25"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</row>
    <row r="25" spans="2:24" s="1" customFormat="1" ht="34.5" customHeight="1" x14ac:dyDescent="0.3">
      <c r="B25" s="65" t="s">
        <v>54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spans="2:24" s="1" customFormat="1" ht="18.75" x14ac:dyDescent="0.3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2:24" s="1" customFormat="1" ht="18.75" x14ac:dyDescent="0.3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2:24" s="1" customFormat="1" ht="18.75" x14ac:dyDescent="0.3">
      <c r="B28" s="21" t="s">
        <v>42</v>
      </c>
      <c r="C28" s="21"/>
      <c r="D28" s="21"/>
      <c r="E28" s="21"/>
      <c r="F28" s="21"/>
      <c r="G28" s="21"/>
      <c r="H28" s="21"/>
      <c r="I28" s="68" t="s">
        <v>43</v>
      </c>
      <c r="J28" s="68"/>
      <c r="K28" s="68"/>
      <c r="L28" s="68"/>
      <c r="M28" s="22"/>
    </row>
    <row r="29" spans="2:24" s="1" customFormat="1" ht="18.75" x14ac:dyDescent="0.3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1" spans="2:24" x14ac:dyDescent="0.25"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</row>
    <row r="32" spans="2:24" x14ac:dyDescent="0.25"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</row>
    <row r="33" spans="9:24" x14ac:dyDescent="0.25"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</row>
    <row r="34" spans="9:24" x14ac:dyDescent="0.25"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</row>
    <row r="35" spans="9:24" x14ac:dyDescent="0.25"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</row>
    <row r="36" spans="9:24" x14ac:dyDescent="0.25"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</row>
    <row r="37" spans="9:24" x14ac:dyDescent="0.25"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</row>
    <row r="38" spans="9:24" x14ac:dyDescent="0.25"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</row>
    <row r="39" spans="9:24" x14ac:dyDescent="0.25"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</row>
    <row r="40" spans="9:24" x14ac:dyDescent="0.25"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</row>
    <row r="41" spans="9:24" x14ac:dyDescent="0.25"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</row>
    <row r="42" spans="9:24" x14ac:dyDescent="0.25"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</row>
  </sheetData>
  <mergeCells count="35">
    <mergeCell ref="I31:X42"/>
    <mergeCell ref="S7:T7"/>
    <mergeCell ref="U7:V7"/>
    <mergeCell ref="W7:X7"/>
    <mergeCell ref="C17:V17"/>
    <mergeCell ref="I7:I8"/>
    <mergeCell ref="J7:J8"/>
    <mergeCell ref="K7:K8"/>
    <mergeCell ref="L7:L8"/>
    <mergeCell ref="B25:M25"/>
    <mergeCell ref="Q7:R7"/>
    <mergeCell ref="H7:H8"/>
    <mergeCell ref="I28:L28"/>
    <mergeCell ref="Z6:Z8"/>
    <mergeCell ref="E3:V3"/>
    <mergeCell ref="Y6:Y8"/>
    <mergeCell ref="B18:M24"/>
    <mergeCell ref="S1:Y1"/>
    <mergeCell ref="S2:Y2"/>
    <mergeCell ref="Q6:X6"/>
    <mergeCell ref="E5:N5"/>
    <mergeCell ref="H10:H15"/>
    <mergeCell ref="B10:B15"/>
    <mergeCell ref="A6:A8"/>
    <mergeCell ref="B6:G6"/>
    <mergeCell ref="I6:L6"/>
    <mergeCell ref="M6:P6"/>
    <mergeCell ref="M7:N7"/>
    <mergeCell ref="O7:O8"/>
    <mergeCell ref="P7:P8"/>
    <mergeCell ref="B7:B8"/>
    <mergeCell ref="C7:C8"/>
    <mergeCell ref="D7:D8"/>
    <mergeCell ref="E7:F7"/>
    <mergeCell ref="G7:G8"/>
  </mergeCells>
  <pageMargins left="0.31496062992125984" right="0.31496062992125984" top="0.35433070866141736" bottom="0.35433070866141736" header="0.31496062992125984" footer="0.31496062992125984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"/>
  <sheetViews>
    <sheetView topLeftCell="A10" zoomScale="80" zoomScaleNormal="80" workbookViewId="0">
      <selection activeCell="E4" sqref="E4"/>
    </sheetView>
  </sheetViews>
  <sheetFormatPr defaultRowHeight="15" x14ac:dyDescent="0.25"/>
  <cols>
    <col min="1" max="1" width="6.42578125" customWidth="1"/>
    <col min="2" max="2" width="16.7109375" customWidth="1"/>
    <col min="3" max="3" width="20.28515625" customWidth="1"/>
    <col min="4" max="4" width="11.28515625" customWidth="1"/>
    <col min="7" max="8" width="13.28515625" customWidth="1"/>
    <col min="9" max="9" width="11.5703125" customWidth="1"/>
    <col min="10" max="10" width="11.28515625" customWidth="1"/>
    <col min="11" max="11" width="11" customWidth="1"/>
    <col min="12" max="12" width="14.140625" customWidth="1"/>
    <col min="13" max="13" width="10.140625" bestFit="1" customWidth="1"/>
    <col min="14" max="14" width="10.28515625" bestFit="1" customWidth="1"/>
    <col min="17" max="17" width="10.5703125" customWidth="1"/>
    <col min="18" max="18" width="11" customWidth="1"/>
    <col min="19" max="19" width="10.42578125" customWidth="1"/>
    <col min="20" max="20" width="11.28515625" customWidth="1"/>
    <col min="22" max="22" width="11.85546875" customWidth="1"/>
    <col min="23" max="24" width="10.7109375" customWidth="1"/>
    <col min="25" max="25" width="23" customWidth="1"/>
  </cols>
  <sheetData>
    <row r="1" spans="1:26" x14ac:dyDescent="0.25">
      <c r="S1" s="74" t="s">
        <v>33</v>
      </c>
      <c r="T1" s="74"/>
      <c r="U1" s="74"/>
      <c r="V1" s="74"/>
      <c r="W1" s="74"/>
      <c r="X1" s="74"/>
      <c r="Y1" s="74"/>
    </row>
    <row r="2" spans="1:26" ht="25.5" customHeight="1" x14ac:dyDescent="0.25">
      <c r="S2" s="75" t="s">
        <v>34</v>
      </c>
      <c r="T2" s="75"/>
      <c r="U2" s="75"/>
      <c r="V2" s="75"/>
      <c r="W2" s="75"/>
      <c r="X2" s="75"/>
      <c r="Y2" s="75"/>
    </row>
    <row r="3" spans="1:26" s="1" customFormat="1" x14ac:dyDescent="0.25">
      <c r="E3" s="76" t="s">
        <v>44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</row>
    <row r="4" spans="1:26" s="1" customFormat="1" x14ac:dyDescent="0.25">
      <c r="E4" s="14" t="s">
        <v>39</v>
      </c>
      <c r="F4" s="6"/>
      <c r="G4" s="6"/>
      <c r="H4" s="6"/>
      <c r="I4" s="14"/>
      <c r="J4" s="14"/>
      <c r="K4" s="14"/>
      <c r="L4" s="5"/>
      <c r="M4" s="14"/>
      <c r="N4" s="14"/>
      <c r="O4" s="14"/>
      <c r="P4" s="14"/>
      <c r="Q4" s="14"/>
      <c r="R4" s="14"/>
      <c r="S4" s="14"/>
      <c r="T4" s="14"/>
      <c r="U4" s="14"/>
      <c r="V4" s="7"/>
      <c r="W4" s="16"/>
    </row>
    <row r="5" spans="1:26" s="1" customFormat="1" ht="51.75" customHeight="1" x14ac:dyDescent="0.25">
      <c r="E5" s="77" t="s">
        <v>40</v>
      </c>
      <c r="F5" s="77"/>
      <c r="G5" s="77"/>
      <c r="H5" s="77"/>
      <c r="I5" s="77"/>
      <c r="J5" s="77"/>
      <c r="K5" s="77"/>
      <c r="L5" s="77"/>
      <c r="M5" s="77"/>
      <c r="N5" s="77"/>
      <c r="O5" s="4"/>
      <c r="P5" s="4"/>
      <c r="Q5" s="4"/>
      <c r="R5" s="4"/>
      <c r="S5" s="4"/>
      <c r="T5" s="4"/>
      <c r="U5" s="4"/>
      <c r="V5" s="16"/>
      <c r="W5" s="16"/>
    </row>
    <row r="6" spans="1:26" s="1" customFormat="1" ht="65.25" customHeight="1" x14ac:dyDescent="0.25">
      <c r="A6" s="78" t="s">
        <v>0</v>
      </c>
      <c r="B6" s="70" t="s">
        <v>1</v>
      </c>
      <c r="C6" s="70"/>
      <c r="D6" s="70"/>
      <c r="E6" s="70"/>
      <c r="F6" s="70"/>
      <c r="G6" s="70"/>
      <c r="H6" s="12"/>
      <c r="I6" s="70" t="s">
        <v>2</v>
      </c>
      <c r="J6" s="70"/>
      <c r="K6" s="70"/>
      <c r="L6" s="70"/>
      <c r="M6" s="70" t="s">
        <v>3</v>
      </c>
      <c r="N6" s="70"/>
      <c r="O6" s="70"/>
      <c r="P6" s="70"/>
      <c r="Q6" s="70" t="s">
        <v>4</v>
      </c>
      <c r="R6" s="70"/>
      <c r="S6" s="70"/>
      <c r="T6" s="70"/>
      <c r="U6" s="70"/>
      <c r="V6" s="70"/>
      <c r="W6" s="70"/>
      <c r="X6" s="70"/>
      <c r="Y6" s="70" t="s">
        <v>5</v>
      </c>
      <c r="Z6" s="71" t="s">
        <v>30</v>
      </c>
    </row>
    <row r="7" spans="1:26" s="1" customFormat="1" ht="246" customHeight="1" x14ac:dyDescent="0.25">
      <c r="A7" s="78"/>
      <c r="B7" s="70" t="s">
        <v>6</v>
      </c>
      <c r="C7" s="70" t="s">
        <v>7</v>
      </c>
      <c r="D7" s="70" t="s">
        <v>8</v>
      </c>
      <c r="E7" s="70" t="s">
        <v>9</v>
      </c>
      <c r="F7" s="70"/>
      <c r="G7" s="70" t="s">
        <v>10</v>
      </c>
      <c r="H7" s="72" t="s">
        <v>38</v>
      </c>
      <c r="I7" s="70" t="s">
        <v>11</v>
      </c>
      <c r="J7" s="70" t="s">
        <v>12</v>
      </c>
      <c r="K7" s="70" t="s">
        <v>13</v>
      </c>
      <c r="L7" s="70" t="s">
        <v>14</v>
      </c>
      <c r="M7" s="70" t="s">
        <v>15</v>
      </c>
      <c r="N7" s="70"/>
      <c r="O7" s="70" t="s">
        <v>16</v>
      </c>
      <c r="P7" s="70" t="s">
        <v>17</v>
      </c>
      <c r="Q7" s="70" t="s">
        <v>18</v>
      </c>
      <c r="R7" s="70"/>
      <c r="S7" s="70" t="s">
        <v>19</v>
      </c>
      <c r="T7" s="70"/>
      <c r="U7" s="70" t="s">
        <v>20</v>
      </c>
      <c r="V7" s="70"/>
      <c r="W7" s="70" t="s">
        <v>21</v>
      </c>
      <c r="X7" s="70"/>
      <c r="Y7" s="70"/>
      <c r="Z7" s="71"/>
    </row>
    <row r="8" spans="1:26" s="1" customFormat="1" ht="44.25" customHeight="1" x14ac:dyDescent="0.25">
      <c r="A8" s="78"/>
      <c r="B8" s="70"/>
      <c r="C8" s="70"/>
      <c r="D8" s="70"/>
      <c r="E8" s="2" t="s">
        <v>22</v>
      </c>
      <c r="F8" s="2" t="s">
        <v>23</v>
      </c>
      <c r="G8" s="70"/>
      <c r="H8" s="73"/>
      <c r="I8" s="70"/>
      <c r="J8" s="70"/>
      <c r="K8" s="70"/>
      <c r="L8" s="70"/>
      <c r="M8" s="12" t="s">
        <v>24</v>
      </c>
      <c r="N8" s="12" t="s">
        <v>25</v>
      </c>
      <c r="O8" s="70"/>
      <c r="P8" s="70"/>
      <c r="Q8" s="12" t="s">
        <v>26</v>
      </c>
      <c r="R8" s="12" t="s">
        <v>27</v>
      </c>
      <c r="S8" s="12" t="s">
        <v>26</v>
      </c>
      <c r="T8" s="12" t="s">
        <v>27</v>
      </c>
      <c r="U8" s="12" t="s">
        <v>22</v>
      </c>
      <c r="V8" s="12" t="s">
        <v>23</v>
      </c>
      <c r="W8" s="12" t="s">
        <v>26</v>
      </c>
      <c r="X8" s="12" t="s">
        <v>27</v>
      </c>
      <c r="Y8" s="70"/>
      <c r="Z8" s="71"/>
    </row>
    <row r="9" spans="1:26" s="1" customFormat="1" ht="44.25" customHeight="1" x14ac:dyDescent="0.25">
      <c r="A9" s="11">
        <v>1</v>
      </c>
      <c r="B9" s="17">
        <v>2</v>
      </c>
      <c r="C9" s="12">
        <v>3</v>
      </c>
      <c r="D9" s="12">
        <v>4</v>
      </c>
      <c r="E9" s="8">
        <v>5</v>
      </c>
      <c r="F9" s="8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>
        <v>21</v>
      </c>
      <c r="V9" s="12">
        <v>22</v>
      </c>
      <c r="W9" s="12">
        <v>23</v>
      </c>
      <c r="X9" s="12">
        <v>24</v>
      </c>
      <c r="Y9" s="17">
        <v>25</v>
      </c>
      <c r="Z9" s="13">
        <v>26</v>
      </c>
    </row>
    <row r="10" spans="1:26" s="1" customFormat="1" ht="159.75" customHeight="1" x14ac:dyDescent="0.25">
      <c r="A10" s="13">
        <v>1</v>
      </c>
      <c r="B10" s="13" t="s">
        <v>41</v>
      </c>
      <c r="C10" s="3" t="s">
        <v>56</v>
      </c>
      <c r="D10" s="13" t="s">
        <v>28</v>
      </c>
      <c r="E10" s="13">
        <v>1</v>
      </c>
      <c r="F10" s="13">
        <v>1</v>
      </c>
      <c r="G10" s="9" t="s">
        <v>47</v>
      </c>
      <c r="H10" s="48">
        <v>2535</v>
      </c>
      <c r="I10" s="13">
        <v>29</v>
      </c>
      <c r="J10" s="13">
        <v>29</v>
      </c>
      <c r="K10" s="13">
        <v>0</v>
      </c>
      <c r="L10" s="13" t="s">
        <v>29</v>
      </c>
      <c r="M10" s="10">
        <v>29</v>
      </c>
      <c r="N10" s="10">
        <v>0</v>
      </c>
      <c r="O10" s="13">
        <v>0</v>
      </c>
      <c r="P10" s="13">
        <v>0</v>
      </c>
      <c r="Q10" s="8" t="s">
        <v>29</v>
      </c>
      <c r="R10" s="8" t="s">
        <v>29</v>
      </c>
      <c r="S10" s="8" t="s">
        <v>29</v>
      </c>
      <c r="T10" s="8" t="s">
        <v>29</v>
      </c>
      <c r="U10" s="8" t="s">
        <v>29</v>
      </c>
      <c r="V10" s="8" t="s">
        <v>29</v>
      </c>
      <c r="W10" s="8" t="s">
        <v>29</v>
      </c>
      <c r="X10" s="8" t="s">
        <v>29</v>
      </c>
      <c r="Y10" s="18" t="s">
        <v>29</v>
      </c>
      <c r="Z10" s="13" t="s">
        <v>29</v>
      </c>
    </row>
    <row r="11" spans="1:26" s="1" customFormat="1" x14ac:dyDescent="0.25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26" s="1" customFormat="1" x14ac:dyDescent="0.2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26" s="1" customFormat="1" ht="15.75" x14ac:dyDescent="0.25">
      <c r="C13" s="19" t="s">
        <v>42</v>
      </c>
      <c r="D13" s="19"/>
      <c r="E13" s="19"/>
      <c r="F13" s="19"/>
      <c r="G13" s="19"/>
      <c r="H13" s="19"/>
      <c r="I13" s="19"/>
      <c r="J13" s="69" t="s">
        <v>43</v>
      </c>
      <c r="K13" s="69"/>
      <c r="L13" s="69"/>
      <c r="M13" s="69"/>
    </row>
    <row r="14" spans="1:26" s="1" customFormat="1" x14ac:dyDescent="0.25"/>
    <row r="16" spans="1:26" x14ac:dyDescent="0.25"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spans="9:24" x14ac:dyDescent="0.25"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</row>
    <row r="18" spans="9:24" x14ac:dyDescent="0.25"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9:24" x14ac:dyDescent="0.25"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</row>
    <row r="20" spans="9:24" x14ac:dyDescent="0.25"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spans="9:24" x14ac:dyDescent="0.25"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</row>
    <row r="22" spans="9:24" x14ac:dyDescent="0.25"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</row>
    <row r="23" spans="9:24" x14ac:dyDescent="0.25"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</row>
    <row r="24" spans="9:24" x14ac:dyDescent="0.25"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spans="9:24" x14ac:dyDescent="0.25"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</row>
    <row r="26" spans="9:24" x14ac:dyDescent="0.25"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</row>
    <row r="27" spans="9:24" x14ac:dyDescent="0.25"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</row>
  </sheetData>
  <mergeCells count="30">
    <mergeCell ref="S1:Y1"/>
    <mergeCell ref="S2:Y2"/>
    <mergeCell ref="E3:V3"/>
    <mergeCell ref="E5:N5"/>
    <mergeCell ref="A6:A8"/>
    <mergeCell ref="B6:G6"/>
    <mergeCell ref="I6:L6"/>
    <mergeCell ref="M6:P6"/>
    <mergeCell ref="Q6:X6"/>
    <mergeCell ref="Y6:Y8"/>
    <mergeCell ref="Z6:Z8"/>
    <mergeCell ref="B7:B8"/>
    <mergeCell ref="C7:C8"/>
    <mergeCell ref="D7:D8"/>
    <mergeCell ref="E7:F7"/>
    <mergeCell ref="G7:G8"/>
    <mergeCell ref="H7:H8"/>
    <mergeCell ref="I7:I8"/>
    <mergeCell ref="J7:J8"/>
    <mergeCell ref="K7:K8"/>
    <mergeCell ref="I16:X27"/>
    <mergeCell ref="J13:M13"/>
    <mergeCell ref="U7:V7"/>
    <mergeCell ref="W7:X7"/>
    <mergeCell ref="L7:L8"/>
    <mergeCell ref="M7:N7"/>
    <mergeCell ref="O7:O8"/>
    <mergeCell ref="P7:P8"/>
    <mergeCell ref="Q7:R7"/>
    <mergeCell ref="S7:T7"/>
  </mergeCells>
  <pageMargins left="0.31496062992125984" right="0.31496062992125984" top="0.35433070866141736" bottom="0.35433070866141736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передача</vt:lpstr>
      <vt:lpstr>снабжение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2018-05-28T07:47:43Z</cp:lastPrinted>
  <dcterms:created xsi:type="dcterms:W3CDTF">2016-04-14T03:56:02Z</dcterms:created>
  <dcterms:modified xsi:type="dcterms:W3CDTF">2018-05-28T07:59:38Z</dcterms:modified>
</cp:coreProperties>
</file>