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11760"/>
  </bookViews>
  <sheets>
    <sheet name="Лист1" sheetId="10" r:id="rId1"/>
  </sheets>
  <calcPr calcId="145621"/>
</workbook>
</file>

<file path=xl/calcChain.xml><?xml version="1.0" encoding="utf-8"?>
<calcChain xmlns="http://schemas.openxmlformats.org/spreadsheetml/2006/main">
  <c r="F75" i="10" l="1"/>
  <c r="F74" i="10"/>
  <c r="F73" i="10"/>
  <c r="F69" i="10"/>
  <c r="F68" i="10"/>
  <c r="F67" i="10"/>
  <c r="F66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49" i="10"/>
  <c r="F48" i="10"/>
  <c r="F47" i="10"/>
  <c r="F46" i="10"/>
  <c r="F41" i="10"/>
  <c r="F40" i="10"/>
  <c r="F39" i="10"/>
  <c r="F38" i="10"/>
  <c r="F36" i="10"/>
  <c r="F35" i="10"/>
  <c r="F34" i="10"/>
  <c r="F31" i="10"/>
  <c r="F28" i="10"/>
  <c r="F27" i="10"/>
  <c r="F26" i="10"/>
  <c r="F25" i="10"/>
  <c r="F23" i="10"/>
  <c r="F22" i="10"/>
  <c r="F21" i="10"/>
  <c r="F20" i="10"/>
  <c r="F19" i="10"/>
  <c r="F18" i="10"/>
  <c r="F16" i="10" l="1"/>
  <c r="F32" i="10"/>
  <c r="F65" i="10"/>
  <c r="F14" i="10"/>
  <c r="F43" i="10" l="1"/>
  <c r="F72" i="10" l="1"/>
  <c r="F71" i="10"/>
</calcChain>
</file>

<file path=xl/sharedStrings.xml><?xml version="1.0" encoding="utf-8"?>
<sst xmlns="http://schemas.openxmlformats.org/spreadsheetml/2006/main" count="257" uniqueCount="151">
  <si>
    <t>№ п/п</t>
  </si>
  <si>
    <t>I</t>
  </si>
  <si>
    <t>1. 1.</t>
  </si>
  <si>
    <t>1. 2.</t>
  </si>
  <si>
    <t>1.3.</t>
  </si>
  <si>
    <t>%</t>
  </si>
  <si>
    <t>2.1.</t>
  </si>
  <si>
    <t>2.1.1.</t>
  </si>
  <si>
    <t>2.1.2.</t>
  </si>
  <si>
    <t>2.2.</t>
  </si>
  <si>
    <t xml:space="preserve">Амортизация </t>
  </si>
  <si>
    <t>4.1.</t>
  </si>
  <si>
    <t>5</t>
  </si>
  <si>
    <t>6</t>
  </si>
  <si>
    <t>6.1</t>
  </si>
  <si>
    <t>6.2</t>
  </si>
  <si>
    <t>6.3</t>
  </si>
  <si>
    <t>6.4</t>
  </si>
  <si>
    <t>II</t>
  </si>
  <si>
    <t>7</t>
  </si>
  <si>
    <t>7.1</t>
  </si>
  <si>
    <t>7.1.1</t>
  </si>
  <si>
    <t>7.1.2</t>
  </si>
  <si>
    <t>7.3</t>
  </si>
  <si>
    <t>7.3.1</t>
  </si>
  <si>
    <t>7.3.2</t>
  </si>
  <si>
    <t>7.3.3.</t>
  </si>
  <si>
    <t>7.3.4.</t>
  </si>
  <si>
    <t>7.3.5</t>
  </si>
  <si>
    <t>7.4</t>
  </si>
  <si>
    <t>амортизация</t>
  </si>
  <si>
    <t>7.5</t>
  </si>
  <si>
    <t>7.6</t>
  </si>
  <si>
    <t>7.7</t>
  </si>
  <si>
    <t>7.8</t>
  </si>
  <si>
    <t>7.9</t>
  </si>
  <si>
    <t>7.10</t>
  </si>
  <si>
    <t>7.11</t>
  </si>
  <si>
    <t>7.11.1</t>
  </si>
  <si>
    <t>7.11.2</t>
  </si>
  <si>
    <t>7.11.3</t>
  </si>
  <si>
    <t>7.11.4</t>
  </si>
  <si>
    <t>III</t>
  </si>
  <si>
    <t>IV</t>
  </si>
  <si>
    <t>V</t>
  </si>
  <si>
    <t>VI</t>
  </si>
  <si>
    <t>VII</t>
  </si>
  <si>
    <t>VIII</t>
  </si>
  <si>
    <t>IX</t>
  </si>
  <si>
    <t>Тариф</t>
  </si>
  <si>
    <t>Көрсеткіштердің атауы*</t>
  </si>
  <si>
    <t>Өлшем бірлігі</t>
  </si>
  <si>
    <t>Бекітілген тарифтік сметада көзделген</t>
  </si>
  <si>
    <t>Тарифтік сметаның нақты қалыптасқан көрсеткіштері</t>
  </si>
  <si>
    <t xml:space="preserve">Тауарларды өндіруге және қызметтерді ұсынуға арналған шығындар, барлығы, </t>
  </si>
  <si>
    <t>оның ішінде</t>
  </si>
  <si>
    <t xml:space="preserve">Материалдық шығындар, барлығы, </t>
  </si>
  <si>
    <t>мың теңге</t>
  </si>
  <si>
    <t>теңге</t>
  </si>
  <si>
    <t>адам</t>
  </si>
  <si>
    <t>теңге/Гкал</t>
  </si>
  <si>
    <t>мың.Гкал</t>
  </si>
  <si>
    <t>мың. Гкал</t>
  </si>
  <si>
    <t xml:space="preserve">          Табиғи монополиялар субъектілерінің реттеліп көрсетілетін қызметтеріне (тауарларына,
жұмыстарына) тарифтердің (бағалардың, алымдар ставкаларының) шекті деңгейін
және тарифтік сметаларды бекіту қағидаларына
</t>
  </si>
  <si>
    <t>1- қосымша</t>
  </si>
  <si>
    <t>Әкімшілік деректерді жинауға арналған нысан</t>
  </si>
  <si>
    <t>Ауытқудың себептері</t>
  </si>
  <si>
    <t>% ауытқу</t>
  </si>
  <si>
    <t>Индексі ИТС-1</t>
  </si>
  <si>
    <t>Кезеңдігі: жылдық</t>
  </si>
  <si>
    <t>Ұсынады: өңірлік электр желілік компанияны қоспағанда, табиғи монополия субъектілері</t>
  </si>
  <si>
    <t>Нысан қайда ұсынылады: Қазақстан Республикасы Ұлттық экономика министрлігінің Табиғи монополияларды реттеу</t>
  </si>
  <si>
    <t>Ұсыну мерзімі - жергілікті электрожүйе компанияларын қоспағанда, жыл сайын есептік кезеңнің 1 мамырынан кеш емес</t>
  </si>
  <si>
    <t>Жанғыш, жаққыш материалдар</t>
  </si>
  <si>
    <t>энергия (технологияға электроэнергия)</t>
  </si>
  <si>
    <t>Нормативтік техникалық шығындар</t>
  </si>
  <si>
    <t>Еңбекақы шығындары, барлығы</t>
  </si>
  <si>
    <t xml:space="preserve">Еңбекақы </t>
  </si>
  <si>
    <t>Орташа айлық еңбекақы</t>
  </si>
  <si>
    <t>саны</t>
  </si>
  <si>
    <t>Әлеуметтік салық</t>
  </si>
  <si>
    <t>Жөндеу жұмысы, барлығы</t>
  </si>
  <si>
    <t>Негізгі қордың өсуіне әкелмейтін күрделі жөндеу жұмысы</t>
  </si>
  <si>
    <t>Үшінші тараптар қызметтері</t>
  </si>
  <si>
    <t>Басқа да шығындар, барлығы</t>
  </si>
  <si>
    <t>ТҚ және ЕҚ арналған шығындар</t>
  </si>
  <si>
    <t>Қосалқы бөлшектер</t>
  </si>
  <si>
    <t>Автогаз</t>
  </si>
  <si>
    <t>Коммуналдық қызметтер</t>
  </si>
  <si>
    <t>Басқа материалдар</t>
  </si>
  <si>
    <t>Кезеңдегі барлық шығындар</t>
  </si>
  <si>
    <t>Жалпы  және әкімшілік шығындар, барлығы</t>
  </si>
  <si>
    <t>Әкімшілік қызметкерлерінің еңбекақысы</t>
  </si>
  <si>
    <t>Орташа айлық жалақы</t>
  </si>
  <si>
    <t>4.2</t>
  </si>
  <si>
    <t>салықтар</t>
  </si>
  <si>
    <t>Мүлік салығы</t>
  </si>
  <si>
    <t>сәйкес  келеді</t>
  </si>
  <si>
    <t>Көлік салығы</t>
  </si>
  <si>
    <t>Жер салығы</t>
  </si>
  <si>
    <t>РЧС қолданғаны үшін салық</t>
  </si>
  <si>
    <t>сәйкес келеді</t>
  </si>
  <si>
    <t>қоршаған ортаға эмиссия үшін төлем</t>
  </si>
  <si>
    <t>іс-сапар</t>
  </si>
  <si>
    <t>коммуналдық қызметтер</t>
  </si>
  <si>
    <t>байланыс қызметтері</t>
  </si>
  <si>
    <t>банк қызметтері</t>
  </si>
  <si>
    <t>аудиторлық, консалтингтік және маркетингтік қызметтер</t>
  </si>
  <si>
    <t>кезеңдік басылым</t>
  </si>
  <si>
    <t>басқа шығындар</t>
  </si>
  <si>
    <t>кеңсе шығындары</t>
  </si>
  <si>
    <t>қызметкерлерді сақтандыру және медбақылау</t>
  </si>
  <si>
    <t>ғимаратты қамтамасыз ететін материалдар</t>
  </si>
  <si>
    <t>арнайы техникаға көрсетілетін қызметтер</t>
  </si>
  <si>
    <t>тарифте қарастырылмаған тарифтер</t>
  </si>
  <si>
    <t>Барлық шығындар</t>
  </si>
  <si>
    <t>Реттелетін базалық пайдаланылған активтер (БПА)</t>
  </si>
  <si>
    <t>Кіріс (БПА СП)</t>
  </si>
  <si>
    <t>Барлық кіріс (нормативті шығындарды қалпына келтіру есебінен)</t>
  </si>
  <si>
    <t>Көрсетілген қызмет көлемі</t>
  </si>
  <si>
    <t xml:space="preserve">Ұйымның атауы </t>
  </si>
  <si>
    <t>Мекен-жайы</t>
  </si>
  <si>
    <t>Телефоны</t>
  </si>
  <si>
    <t xml:space="preserve">Электрондық пошта мекен-жайы </t>
  </si>
  <si>
    <t>Орындаушының аты-жөні</t>
  </si>
  <si>
    <t>_________ А. А. Түгелбаев</t>
  </si>
  <si>
    <t>М.О.</t>
  </si>
  <si>
    <t>Есептік кезең  2018 жыл</t>
  </si>
  <si>
    <t>6.5</t>
  </si>
  <si>
    <t xml:space="preserve">                       Теплосервис-Ақсу КМК</t>
  </si>
  <si>
    <t xml:space="preserve">                                           Ақсу қ., Вокзальная көшесі, 5-үй</t>
  </si>
  <si>
    <t xml:space="preserve">          8(71837)50130</t>
  </si>
  <si>
    <t xml:space="preserve">                Хасенова  60785</t>
  </si>
  <si>
    <t>Күні  "26" сәуір 2019  жыл</t>
  </si>
  <si>
    <t xml:space="preserve">                         teploservis_aksu@mail.ru</t>
  </si>
  <si>
    <t xml:space="preserve"> міндеттерді қоса атқару есебінен</t>
  </si>
  <si>
    <t>Әлеуметтік аударым</t>
  </si>
  <si>
    <t>ОСМС</t>
  </si>
  <si>
    <t>жұмыс көлемінің ұлғаюына байланысты</t>
  </si>
  <si>
    <t>бекітілген штат санының нормаларына сәйкес</t>
  </si>
  <si>
    <t>сақтандыру және кеңсе тауарларына баға құны өсу есебінен</t>
  </si>
  <si>
    <t xml:space="preserve"> кеңсе тауарларына бағаның өсуіне байланысты</t>
  </si>
  <si>
    <t>сақтандыруға баға құны өсу есебінен</t>
  </si>
  <si>
    <t>жаңа бағдарламалық қамтамасыз етуді орнатуына байланысты</t>
  </si>
  <si>
    <t>ЖЖМ бағасы өсуіне байланысты</t>
  </si>
  <si>
    <t>жылу трассасын беруге байланысты</t>
  </si>
  <si>
    <t>автогаз бағасы өсуіне байланысты</t>
  </si>
  <si>
    <t xml:space="preserve"> мүлік, кеңсе тауарлары, байланыс қызметтеріне салық шығынының өсуі</t>
  </si>
  <si>
    <t xml:space="preserve"> байланысқа тарифтің өсуіне байланысты</t>
  </si>
  <si>
    <t>Жылу энергиясын беру және тарату қызметі бойынша тарифтік сметаның орындалуы туралы мәлімет</t>
  </si>
  <si>
    <t>Басшы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</si>
</sst>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4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2"/>
      <color indexed="12"/>
      <name val="Arial Cyr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indexed="12"/>
      <name val="Times New Roman"/>
      <family val="1"/>
      <charset val="204"/>
    </font>
    <font>
      <sz val="10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rgb="FF1E1E1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0" xfId="1" applyFont="1" applyAlignment="1" applyProtection="1">
      <alignment horizontal="left"/>
    </xf>
    <xf numFmtId="0" fontId="5" fillId="0" borderId="0" xfId="0" applyFont="1" applyAlignment="1">
      <alignment horizontal="left"/>
    </xf>
    <xf numFmtId="49" fontId="6" fillId="0" borderId="0" xfId="0" applyNumberFormat="1" applyFont="1"/>
    <xf numFmtId="0" fontId="0" fillId="0" borderId="0" xfId="0" applyAlignment="1">
      <alignment vertical="center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2" fillId="0" borderId="21" xfId="0" applyFont="1" applyBorder="1" applyAlignment="1">
      <alignment horizontal="center"/>
    </xf>
    <xf numFmtId="0" fontId="9" fillId="0" borderId="4" xfId="0" applyFont="1" applyBorder="1"/>
    <xf numFmtId="0" fontId="10" fillId="0" borderId="5" xfId="0" applyFont="1" applyBorder="1" applyAlignment="1">
      <alignment vertical="center" wrapText="1"/>
    </xf>
    <xf numFmtId="164" fontId="10" fillId="2" borderId="6" xfId="0" applyNumberFormat="1" applyFont="1" applyFill="1" applyBorder="1" applyAlignment="1">
      <alignment horizontal="left" vertical="center"/>
    </xf>
    <xf numFmtId="1" fontId="10" fillId="2" borderId="5" xfId="0" applyNumberFormat="1" applyFont="1" applyFill="1" applyBorder="1" applyAlignment="1">
      <alignment horizontal="center" vertical="center"/>
    </xf>
    <xf numFmtId="164" fontId="13" fillId="0" borderId="10" xfId="0" applyNumberFormat="1" applyFont="1" applyBorder="1" applyAlignment="1">
      <alignment horizontal="center" vertical="center"/>
    </xf>
    <xf numFmtId="0" fontId="9" fillId="0" borderId="7" xfId="0" applyFont="1" applyBorder="1"/>
    <xf numFmtId="0" fontId="9" fillId="0" borderId="8" xfId="0" applyFont="1" applyBorder="1" applyAlignment="1">
      <alignment wrapText="1"/>
    </xf>
    <xf numFmtId="164" fontId="10" fillId="2" borderId="9" xfId="0" applyNumberFormat="1" applyFont="1" applyFill="1" applyBorder="1" applyAlignment="1">
      <alignment horizontal="left"/>
    </xf>
    <xf numFmtId="1" fontId="10" fillId="2" borderId="8" xfId="0" applyNumberFormat="1" applyFont="1" applyFill="1" applyBorder="1" applyAlignment="1">
      <alignment horizontal="center"/>
    </xf>
    <xf numFmtId="1" fontId="10" fillId="2" borderId="9" xfId="0" applyNumberFormat="1" applyFont="1" applyFill="1" applyBorder="1" applyAlignment="1">
      <alignment horizontal="center"/>
    </xf>
    <xf numFmtId="164" fontId="13" fillId="0" borderId="10" xfId="0" applyNumberFormat="1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0" fillId="0" borderId="8" xfId="0" applyFont="1" applyBorder="1"/>
    <xf numFmtId="164" fontId="10" fillId="2" borderId="11" xfId="0" applyNumberFormat="1" applyFont="1" applyFill="1" applyBorder="1" applyAlignment="1">
      <alignment horizontal="left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8" xfId="0" applyFont="1" applyBorder="1"/>
    <xf numFmtId="16" fontId="9" fillId="0" borderId="7" xfId="0" applyNumberFormat="1" applyFont="1" applyBorder="1" applyAlignment="1">
      <alignment horizontal="left"/>
    </xf>
    <xf numFmtId="16" fontId="9" fillId="0" borderId="12" xfId="0" applyNumberFormat="1" applyFont="1" applyBorder="1" applyAlignment="1">
      <alignment horizontal="left"/>
    </xf>
    <xf numFmtId="0" fontId="9" fillId="0" borderId="12" xfId="0" applyFont="1" applyBorder="1"/>
    <xf numFmtId="0" fontId="9" fillId="0" borderId="15" xfId="0" applyFont="1" applyBorder="1"/>
    <xf numFmtId="0" fontId="9" fillId="0" borderId="18" xfId="0" applyFont="1" applyBorder="1"/>
    <xf numFmtId="49" fontId="9" fillId="0" borderId="18" xfId="0" applyNumberFormat="1" applyFont="1" applyBorder="1"/>
    <xf numFmtId="0" fontId="10" fillId="0" borderId="18" xfId="0" applyFont="1" applyBorder="1" applyAlignment="1">
      <alignment horizontal="left"/>
    </xf>
    <xf numFmtId="0" fontId="10" fillId="0" borderId="10" xfId="0" applyFont="1" applyFill="1" applyBorder="1"/>
    <xf numFmtId="1" fontId="10" fillId="0" borderId="10" xfId="0" applyNumberFormat="1" applyFont="1" applyFill="1" applyBorder="1" applyAlignment="1">
      <alignment horizontal="center"/>
    </xf>
    <xf numFmtId="0" fontId="10" fillId="0" borderId="10" xfId="0" applyFont="1" applyBorder="1" applyAlignment="1">
      <alignment vertical="center"/>
    </xf>
    <xf numFmtId="164" fontId="10" fillId="2" borderId="11" xfId="0" applyNumberFormat="1" applyFont="1" applyFill="1" applyBorder="1" applyAlignment="1">
      <alignment horizontal="left" vertical="center"/>
    </xf>
    <xf numFmtId="1" fontId="10" fillId="2" borderId="10" xfId="0" applyNumberFormat="1" applyFont="1" applyFill="1" applyBorder="1" applyAlignment="1">
      <alignment horizontal="center" vertical="center"/>
    </xf>
    <xf numFmtId="1" fontId="10" fillId="2" borderId="11" xfId="0" applyNumberFormat="1" applyFont="1" applyFill="1" applyBorder="1" applyAlignment="1">
      <alignment horizontal="center" vertical="center"/>
    </xf>
    <xf numFmtId="49" fontId="10" fillId="0" borderId="19" xfId="0" applyNumberFormat="1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164" fontId="10" fillId="2" borderId="10" xfId="0" applyNumberFormat="1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vertical="center"/>
    </xf>
    <xf numFmtId="49" fontId="10" fillId="0" borderId="10" xfId="0" applyNumberFormat="1" applyFont="1" applyBorder="1" applyAlignment="1">
      <alignment vertical="center"/>
    </xf>
    <xf numFmtId="164" fontId="10" fillId="2" borderId="14" xfId="0" applyNumberFormat="1" applyFont="1" applyFill="1" applyBorder="1" applyAlignment="1">
      <alignment horizontal="left" vertical="center"/>
    </xf>
    <xf numFmtId="165" fontId="10" fillId="2" borderId="10" xfId="0" applyNumberFormat="1" applyFont="1" applyFill="1" applyBorder="1" applyAlignment="1">
      <alignment horizontal="center" vertical="center"/>
    </xf>
    <xf numFmtId="165" fontId="10" fillId="2" borderId="11" xfId="0" applyNumberFormat="1" applyFont="1" applyFill="1" applyBorder="1" applyAlignment="1">
      <alignment horizontal="center" vertical="center"/>
    </xf>
    <xf numFmtId="49" fontId="10" fillId="0" borderId="9" xfId="0" applyNumberFormat="1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2" fontId="10" fillId="2" borderId="10" xfId="0" applyNumberFormat="1" applyFont="1" applyFill="1" applyBorder="1" applyAlignment="1">
      <alignment horizontal="center" vertical="center"/>
    </xf>
    <xf numFmtId="2" fontId="10" fillId="0" borderId="11" xfId="0" applyNumberFormat="1" applyFont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Border="1"/>
    <xf numFmtId="0" fontId="18" fillId="0" borderId="0" xfId="0" applyFont="1"/>
    <xf numFmtId="0" fontId="8" fillId="0" borderId="0" xfId="0" applyFont="1" applyAlignment="1">
      <alignment horizontal="center"/>
    </xf>
    <xf numFmtId="0" fontId="19" fillId="0" borderId="8" xfId="0" applyFont="1" applyBorder="1" applyAlignment="1">
      <alignment vertical="center" wrapText="1"/>
    </xf>
    <xf numFmtId="0" fontId="8" fillId="0" borderId="0" xfId="0" applyFont="1" applyAlignment="1">
      <alignment horizontal="left"/>
    </xf>
    <xf numFmtId="0" fontId="19" fillId="0" borderId="8" xfId="0" applyFont="1" applyBorder="1" applyAlignment="1">
      <alignment wrapText="1"/>
    </xf>
    <xf numFmtId="0" fontId="9" fillId="3" borderId="8" xfId="0" applyFont="1" applyFill="1" applyBorder="1"/>
    <xf numFmtId="164" fontId="9" fillId="3" borderId="11" xfId="0" applyNumberFormat="1" applyFont="1" applyFill="1" applyBorder="1" applyAlignment="1">
      <alignment horizontal="left"/>
    </xf>
    <xf numFmtId="0" fontId="9" fillId="3" borderId="8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164" fontId="14" fillId="3" borderId="10" xfId="0" applyNumberFormat="1" applyFont="1" applyFill="1" applyBorder="1" applyAlignment="1">
      <alignment horizontal="center"/>
    </xf>
    <xf numFmtId="0" fontId="19" fillId="3" borderId="8" xfId="0" applyFont="1" applyFill="1" applyBorder="1" applyAlignment="1">
      <alignment wrapText="1"/>
    </xf>
    <xf numFmtId="0" fontId="9" fillId="3" borderId="12" xfId="0" applyFont="1" applyFill="1" applyBorder="1"/>
    <xf numFmtId="164" fontId="13" fillId="3" borderId="10" xfId="0" applyNumberFormat="1" applyFont="1" applyFill="1" applyBorder="1" applyAlignment="1">
      <alignment horizontal="center"/>
    </xf>
    <xf numFmtId="0" fontId="9" fillId="3" borderId="13" xfId="0" applyFont="1" applyFill="1" applyBorder="1"/>
    <xf numFmtId="164" fontId="9" fillId="3" borderId="14" xfId="0" applyNumberFormat="1" applyFont="1" applyFill="1" applyBorder="1" applyAlignment="1">
      <alignment horizontal="left"/>
    </xf>
    <xf numFmtId="0" fontId="9" fillId="3" borderId="16" xfId="0" applyFont="1" applyFill="1" applyBorder="1"/>
    <xf numFmtId="2" fontId="9" fillId="3" borderId="11" xfId="0" applyNumberFormat="1" applyFont="1" applyFill="1" applyBorder="1" applyAlignment="1">
      <alignment horizontal="center"/>
    </xf>
    <xf numFmtId="0" fontId="9" fillId="3" borderId="17" xfId="0" applyFont="1" applyFill="1" applyBorder="1"/>
    <xf numFmtId="0" fontId="9" fillId="3" borderId="10" xfId="0" applyFont="1" applyFill="1" applyBorder="1" applyAlignment="1">
      <alignment horizontal="center"/>
    </xf>
    <xf numFmtId="0" fontId="10" fillId="3" borderId="8" xfId="0" applyFont="1" applyFill="1" applyBorder="1"/>
    <xf numFmtId="164" fontId="10" fillId="3" borderId="11" xfId="0" applyNumberFormat="1" applyFont="1" applyFill="1" applyBorder="1" applyAlignment="1">
      <alignment horizontal="left"/>
    </xf>
    <xf numFmtId="1" fontId="10" fillId="3" borderId="10" xfId="0" applyNumberFormat="1" applyFont="1" applyFill="1" applyBorder="1" applyAlignment="1">
      <alignment horizontal="center"/>
    </xf>
    <xf numFmtId="1" fontId="10" fillId="3" borderId="11" xfId="0" applyNumberFormat="1" applyFont="1" applyFill="1" applyBorder="1" applyAlignment="1">
      <alignment horizontal="center"/>
    </xf>
    <xf numFmtId="0" fontId="9" fillId="3" borderId="10" xfId="0" applyFont="1" applyFill="1" applyBorder="1"/>
    <xf numFmtId="3" fontId="9" fillId="3" borderId="10" xfId="0" applyNumberFormat="1" applyFont="1" applyFill="1" applyBorder="1" applyAlignment="1">
      <alignment horizontal="center"/>
    </xf>
    <xf numFmtId="3" fontId="9" fillId="3" borderId="11" xfId="0" applyNumberFormat="1" applyFont="1" applyFill="1" applyBorder="1" applyAlignment="1">
      <alignment horizontal="center"/>
    </xf>
    <xf numFmtId="0" fontId="9" fillId="3" borderId="10" xfId="0" applyFont="1" applyFill="1" applyBorder="1" applyAlignment="1">
      <alignment vertical="center"/>
    </xf>
    <xf numFmtId="164" fontId="9" fillId="3" borderId="11" xfId="0" applyNumberFormat="1" applyFont="1" applyFill="1" applyBorder="1" applyAlignment="1">
      <alignment horizontal="left" vertical="center"/>
    </xf>
    <xf numFmtId="1" fontId="9" fillId="3" borderId="10" xfId="0" applyNumberFormat="1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 vertical="center"/>
    </xf>
    <xf numFmtId="164" fontId="13" fillId="3" borderId="10" xfId="0" applyNumberFormat="1" applyFont="1" applyFill="1" applyBorder="1" applyAlignment="1">
      <alignment horizontal="center" vertical="center"/>
    </xf>
    <xf numFmtId="1" fontId="9" fillId="3" borderId="10" xfId="0" applyNumberFormat="1" applyFont="1" applyFill="1" applyBorder="1" applyAlignment="1">
      <alignment horizontal="center"/>
    </xf>
    <xf numFmtId="0" fontId="10" fillId="3" borderId="10" xfId="0" applyFont="1" applyFill="1" applyBorder="1"/>
    <xf numFmtId="0" fontId="10" fillId="3" borderId="10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9" fillId="3" borderId="10" xfId="0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0" fontId="9" fillId="3" borderId="8" xfId="0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1" fontId="9" fillId="3" borderId="11" xfId="0" applyNumberFormat="1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 wrapText="1"/>
    </xf>
    <xf numFmtId="0" fontId="9" fillId="3" borderId="10" xfId="0" applyFont="1" applyFill="1" applyBorder="1" applyAlignment="1">
      <alignment horizontal="left" vertical="center"/>
    </xf>
    <xf numFmtId="164" fontId="9" fillId="3" borderId="11" xfId="0" applyNumberFormat="1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/>
    </xf>
    <xf numFmtId="49" fontId="10" fillId="3" borderId="18" xfId="0" applyNumberFormat="1" applyFont="1" applyFill="1" applyBorder="1"/>
    <xf numFmtId="49" fontId="9" fillId="3" borderId="10" xfId="0" applyNumberFormat="1" applyFont="1" applyFill="1" applyBorder="1"/>
    <xf numFmtId="49" fontId="9" fillId="3" borderId="18" xfId="0" applyNumberFormat="1" applyFont="1" applyFill="1" applyBorder="1"/>
    <xf numFmtId="49" fontId="9" fillId="3" borderId="18" xfId="0" applyNumberFormat="1" applyFont="1" applyFill="1" applyBorder="1" applyAlignment="1">
      <alignment vertical="center"/>
    </xf>
    <xf numFmtId="49" fontId="9" fillId="3" borderId="18" xfId="0" applyNumberFormat="1" applyFont="1" applyFill="1" applyBorder="1" applyAlignment="1">
      <alignment horizontal="left" vertical="center"/>
    </xf>
    <xf numFmtId="49" fontId="10" fillId="3" borderId="18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  <xf numFmtId="0" fontId="0" fillId="0" borderId="0" xfId="0" applyFill="1" applyAlignment="1">
      <alignment vertical="center"/>
    </xf>
    <xf numFmtId="165" fontId="7" fillId="0" borderId="0" xfId="0" applyNumberFormat="1" applyFont="1" applyFill="1" applyBorder="1" applyAlignment="1">
      <alignment horizontal="center"/>
    </xf>
    <xf numFmtId="0" fontId="21" fillId="3" borderId="11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17" fillId="0" borderId="0" xfId="1" applyFont="1" applyAlignment="1" applyProtection="1">
      <alignment horizontal="center"/>
    </xf>
    <xf numFmtId="0" fontId="22" fillId="0" borderId="0" xfId="0" applyFont="1"/>
    <xf numFmtId="0" fontId="20" fillId="0" borderId="0" xfId="0" applyFont="1" applyAlignment="1">
      <alignment wrapText="1"/>
    </xf>
    <xf numFmtId="0" fontId="23" fillId="0" borderId="0" xfId="0" applyFont="1"/>
    <xf numFmtId="0" fontId="10" fillId="0" borderId="10" xfId="0" applyFont="1" applyBorder="1" applyAlignment="1">
      <alignment vertical="center" wrapText="1"/>
    </xf>
    <xf numFmtId="0" fontId="15" fillId="0" borderId="0" xfId="0" applyFont="1" applyFill="1" applyAlignment="1">
      <alignment horizontal="center"/>
    </xf>
    <xf numFmtId="0" fontId="19" fillId="3" borderId="8" xfId="0" applyFont="1" applyFill="1" applyBorder="1" applyAlignment="1">
      <alignment horizontal="left" vertical="center"/>
    </xf>
    <xf numFmtId="49" fontId="9" fillId="3" borderId="23" xfId="0" applyNumberFormat="1" applyFont="1" applyFill="1" applyBorder="1"/>
    <xf numFmtId="0" fontId="15" fillId="0" borderId="0" xfId="0" applyFont="1" applyFill="1" applyAlignment="1">
      <alignment horizontal="center" wrapText="1"/>
    </xf>
    <xf numFmtId="0" fontId="10" fillId="2" borderId="10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6"/>
  <sheetViews>
    <sheetView tabSelected="1" zoomScale="110" zoomScaleNormal="110" workbookViewId="0">
      <pane xSplit="8" ySplit="12" topLeftCell="I13" activePane="bottomRight" state="frozen"/>
      <selection pane="topRight" activeCell="I1" sqref="I1"/>
      <selection pane="bottomLeft" activeCell="A13" sqref="A13"/>
      <selection pane="bottomRight" activeCell="D6" sqref="D6"/>
    </sheetView>
  </sheetViews>
  <sheetFormatPr defaultRowHeight="15" x14ac:dyDescent="0.25"/>
  <cols>
    <col min="1" max="1" width="5.140625" customWidth="1"/>
    <col min="2" max="2" width="31" customWidth="1"/>
    <col min="3" max="3" width="10.85546875" customWidth="1"/>
    <col min="4" max="4" width="9.7109375" customWidth="1"/>
    <col min="5" max="5" width="10.7109375" customWidth="1"/>
    <col min="7" max="7" width="27.28515625" customWidth="1"/>
    <col min="8" max="8" width="0.140625" style="108" customWidth="1"/>
    <col min="9" max="9" width="9.140625" style="108"/>
    <col min="10" max="10" width="10" style="108" bestFit="1" customWidth="1"/>
    <col min="11" max="15" width="9.140625" style="108"/>
  </cols>
  <sheetData>
    <row r="1" spans="1:13" ht="20.25" customHeight="1" x14ac:dyDescent="0.25">
      <c r="A1" s="1"/>
      <c r="B1" s="2"/>
      <c r="C1" s="3"/>
      <c r="D1" s="3"/>
      <c r="E1" s="134" t="s">
        <v>63</v>
      </c>
      <c r="F1" s="134"/>
      <c r="G1" s="134"/>
    </row>
    <row r="2" spans="1:13" ht="15.75" x14ac:dyDescent="0.25">
      <c r="A2" s="4"/>
      <c r="B2" s="2"/>
      <c r="C2" s="3"/>
      <c r="D2" s="3"/>
      <c r="E2" s="118"/>
      <c r="F2" s="134" t="s">
        <v>64</v>
      </c>
      <c r="G2" s="134"/>
    </row>
    <row r="3" spans="1:13" ht="15.75" x14ac:dyDescent="0.25">
      <c r="A3" s="1"/>
      <c r="B3" s="135" t="s">
        <v>65</v>
      </c>
      <c r="C3" s="135"/>
      <c r="D3" s="135"/>
      <c r="E3" s="135"/>
      <c r="F3" s="135"/>
    </row>
    <row r="4" spans="1:13" ht="15.75" x14ac:dyDescent="0.25">
      <c r="A4" s="1"/>
      <c r="B4" s="136" t="s">
        <v>149</v>
      </c>
      <c r="C4" s="136"/>
      <c r="D4" s="136"/>
      <c r="E4" s="136"/>
      <c r="F4" s="136"/>
      <c r="G4" s="136"/>
    </row>
    <row r="5" spans="1:13" ht="15.75" x14ac:dyDescent="0.25">
      <c r="A5" s="5"/>
      <c r="B5" s="135" t="s">
        <v>127</v>
      </c>
      <c r="C5" s="135"/>
      <c r="D5" s="135"/>
      <c r="E5" s="135"/>
      <c r="F5" s="135"/>
    </row>
    <row r="6" spans="1:13" ht="15.75" x14ac:dyDescent="0.25">
      <c r="A6" s="5"/>
      <c r="B6" s="59" t="s">
        <v>68</v>
      </c>
      <c r="C6" s="57"/>
      <c r="D6" s="57"/>
      <c r="E6" s="57"/>
      <c r="F6" s="57"/>
    </row>
    <row r="7" spans="1:13" ht="15.75" x14ac:dyDescent="0.25">
      <c r="A7" s="5"/>
      <c r="B7" s="59" t="s">
        <v>69</v>
      </c>
      <c r="C7" s="57"/>
      <c r="D7" s="57"/>
      <c r="E7" s="57"/>
      <c r="F7" s="57"/>
    </row>
    <row r="8" spans="1:13" ht="15.75" x14ac:dyDescent="0.25">
      <c r="A8" s="5"/>
      <c r="B8" s="129" t="s">
        <v>70</v>
      </c>
      <c r="C8" s="129"/>
      <c r="D8" s="129"/>
      <c r="E8" s="129"/>
      <c r="F8" s="129"/>
    </row>
    <row r="9" spans="1:13" ht="15.75" x14ac:dyDescent="0.25">
      <c r="A9" s="5"/>
      <c r="B9" s="129" t="s">
        <v>71</v>
      </c>
      <c r="C9" s="129"/>
      <c r="D9" s="129"/>
      <c r="E9" s="129"/>
      <c r="F9" s="129"/>
      <c r="M9" s="119"/>
    </row>
    <row r="10" spans="1:13" ht="16.5" thickBot="1" x14ac:dyDescent="0.3">
      <c r="A10" s="5"/>
      <c r="B10" s="129" t="s">
        <v>72</v>
      </c>
      <c r="C10" s="129"/>
      <c r="D10" s="129"/>
      <c r="E10" s="129"/>
      <c r="F10" s="129"/>
    </row>
    <row r="11" spans="1:13" x14ac:dyDescent="0.25">
      <c r="A11" s="130" t="s">
        <v>0</v>
      </c>
      <c r="B11" s="130" t="s">
        <v>50</v>
      </c>
      <c r="C11" s="130" t="s">
        <v>51</v>
      </c>
      <c r="D11" s="130" t="s">
        <v>52</v>
      </c>
      <c r="E11" s="130" t="s">
        <v>53</v>
      </c>
      <c r="F11" s="132" t="s">
        <v>67</v>
      </c>
      <c r="G11" s="127" t="s">
        <v>66</v>
      </c>
    </row>
    <row r="12" spans="1:13" ht="15.75" thickBot="1" x14ac:dyDescent="0.3">
      <c r="A12" s="131"/>
      <c r="B12" s="131"/>
      <c r="C12" s="131"/>
      <c r="D12" s="131"/>
      <c r="E12" s="131"/>
      <c r="F12" s="133"/>
      <c r="G12" s="128"/>
    </row>
    <row r="13" spans="1:13" ht="15.75" thickBot="1" x14ac:dyDescent="0.3">
      <c r="A13" s="8">
        <v>1</v>
      </c>
      <c r="B13" s="9">
        <v>2</v>
      </c>
      <c r="C13" s="9">
        <v>3</v>
      </c>
      <c r="D13" s="9">
        <v>4</v>
      </c>
      <c r="E13" s="9">
        <v>5</v>
      </c>
      <c r="F13" s="10">
        <v>6</v>
      </c>
      <c r="G13" s="10">
        <v>7</v>
      </c>
    </row>
    <row r="14" spans="1:13" ht="36" x14ac:dyDescent="0.25">
      <c r="A14" s="11" t="s">
        <v>1</v>
      </c>
      <c r="B14" s="12" t="s">
        <v>54</v>
      </c>
      <c r="C14" s="13" t="s">
        <v>57</v>
      </c>
      <c r="D14" s="14">
        <v>274952</v>
      </c>
      <c r="E14" s="14">
        <v>280168</v>
      </c>
      <c r="F14" s="15">
        <f t="shared" ref="F14:F16" si="0">(E14/D14*100)-100</f>
        <v>1.8970583956472495</v>
      </c>
      <c r="G14" s="122" t="s">
        <v>97</v>
      </c>
      <c r="I14" s="109"/>
    </row>
    <row r="15" spans="1:13" x14ac:dyDescent="0.25">
      <c r="A15" s="16"/>
      <c r="B15" s="17" t="s">
        <v>55</v>
      </c>
      <c r="C15" s="18"/>
      <c r="D15" s="19"/>
      <c r="E15" s="20"/>
      <c r="F15" s="21"/>
      <c r="G15" s="58"/>
    </row>
    <row r="16" spans="1:13" x14ac:dyDescent="0.25">
      <c r="A16" s="22">
        <v>1</v>
      </c>
      <c r="B16" s="23" t="s">
        <v>56</v>
      </c>
      <c r="C16" s="24" t="s">
        <v>57</v>
      </c>
      <c r="D16" s="25">
        <v>124401</v>
      </c>
      <c r="E16" s="25">
        <v>126012</v>
      </c>
      <c r="F16" s="21">
        <f t="shared" si="0"/>
        <v>1.2950056671570138</v>
      </c>
      <c r="G16" s="122" t="s">
        <v>97</v>
      </c>
    </row>
    <row r="17" spans="1:7" x14ac:dyDescent="0.25">
      <c r="A17" s="22"/>
      <c r="B17" s="17" t="s">
        <v>55</v>
      </c>
      <c r="C17" s="24"/>
      <c r="D17" s="25"/>
      <c r="E17" s="26"/>
      <c r="F17" s="21"/>
      <c r="G17" s="60"/>
    </row>
    <row r="18" spans="1:7" ht="27.75" customHeight="1" x14ac:dyDescent="0.25">
      <c r="A18" s="28" t="s">
        <v>2</v>
      </c>
      <c r="B18" s="61" t="s">
        <v>73</v>
      </c>
      <c r="C18" s="62" t="s">
        <v>57</v>
      </c>
      <c r="D18" s="63">
        <v>16522</v>
      </c>
      <c r="E18" s="64">
        <v>17392</v>
      </c>
      <c r="F18" s="65">
        <f>(E18/D18*100)-100</f>
        <v>5.2657063309526677</v>
      </c>
      <c r="G18" s="58" t="s">
        <v>144</v>
      </c>
    </row>
    <row r="19" spans="1:7" ht="27.75" customHeight="1" x14ac:dyDescent="0.25">
      <c r="A19" s="29" t="s">
        <v>3</v>
      </c>
      <c r="B19" s="67" t="s">
        <v>74</v>
      </c>
      <c r="C19" s="62" t="s">
        <v>57</v>
      </c>
      <c r="D19" s="63">
        <v>5819</v>
      </c>
      <c r="E19" s="64">
        <v>5812</v>
      </c>
      <c r="F19" s="68">
        <f t="shared" ref="F19:F75" si="1">(E19/D19*100)-100</f>
        <v>-0.12029558343358815</v>
      </c>
      <c r="G19" s="122" t="s">
        <v>97</v>
      </c>
    </row>
    <row r="20" spans="1:7" x14ac:dyDescent="0.25">
      <c r="A20" s="30" t="s">
        <v>4</v>
      </c>
      <c r="B20" s="69" t="s">
        <v>75</v>
      </c>
      <c r="C20" s="70" t="s">
        <v>57</v>
      </c>
      <c r="D20" s="63">
        <v>102060</v>
      </c>
      <c r="E20" s="64">
        <v>102808</v>
      </c>
      <c r="F20" s="68">
        <f t="shared" si="1"/>
        <v>0.73290221438368519</v>
      </c>
      <c r="G20" s="122" t="s">
        <v>97</v>
      </c>
    </row>
    <row r="21" spans="1:7" x14ac:dyDescent="0.25">
      <c r="A21" s="31"/>
      <c r="B21" s="71"/>
      <c r="C21" s="70" t="s">
        <v>5</v>
      </c>
      <c r="D21" s="63">
        <v>18.28</v>
      </c>
      <c r="E21" s="72">
        <v>18.28</v>
      </c>
      <c r="F21" s="68">
        <f t="shared" si="1"/>
        <v>0</v>
      </c>
      <c r="G21" s="122" t="s">
        <v>97</v>
      </c>
    </row>
    <row r="22" spans="1:7" x14ac:dyDescent="0.25">
      <c r="A22" s="27"/>
      <c r="B22" s="73"/>
      <c r="C22" s="70" t="s">
        <v>61</v>
      </c>
      <c r="D22" s="74">
        <v>64.106999999999999</v>
      </c>
      <c r="E22" s="107">
        <v>64.343000000000004</v>
      </c>
      <c r="F22" s="68">
        <f t="shared" si="1"/>
        <v>0.36813452509088052</v>
      </c>
      <c r="G22" s="122" t="s">
        <v>97</v>
      </c>
    </row>
    <row r="23" spans="1:7" ht="21.75" customHeight="1" x14ac:dyDescent="0.25">
      <c r="A23" s="22">
        <v>2</v>
      </c>
      <c r="B23" s="75" t="s">
        <v>76</v>
      </c>
      <c r="C23" s="76" t="s">
        <v>57</v>
      </c>
      <c r="D23" s="77">
        <v>108814</v>
      </c>
      <c r="E23" s="77">
        <v>106684</v>
      </c>
      <c r="F23" s="68">
        <f t="shared" si="1"/>
        <v>-1.9574687080706497</v>
      </c>
      <c r="G23" s="122" t="s">
        <v>97</v>
      </c>
    </row>
    <row r="24" spans="1:7" ht="13.5" customHeight="1" x14ac:dyDescent="0.25">
      <c r="A24" s="22"/>
      <c r="B24" s="61" t="s">
        <v>55</v>
      </c>
      <c r="C24" s="76"/>
      <c r="D24" s="77"/>
      <c r="E24" s="78"/>
      <c r="F24" s="68"/>
      <c r="G24" s="66"/>
    </row>
    <row r="25" spans="1:7" ht="17.25" customHeight="1" x14ac:dyDescent="0.25">
      <c r="A25" s="32" t="s">
        <v>6</v>
      </c>
      <c r="B25" s="79" t="s">
        <v>77</v>
      </c>
      <c r="C25" s="62" t="s">
        <v>57</v>
      </c>
      <c r="D25" s="80">
        <v>98133</v>
      </c>
      <c r="E25" s="81">
        <v>96391</v>
      </c>
      <c r="F25" s="68">
        <f t="shared" si="1"/>
        <v>-1.7751418992591681</v>
      </c>
      <c r="G25" s="122" t="s">
        <v>97</v>
      </c>
    </row>
    <row r="26" spans="1:7" ht="21.75" customHeight="1" x14ac:dyDescent="0.25">
      <c r="A26" s="33" t="s">
        <v>7</v>
      </c>
      <c r="B26" s="82" t="s">
        <v>78</v>
      </c>
      <c r="C26" s="83" t="s">
        <v>58</v>
      </c>
      <c r="D26" s="84">
        <v>89865</v>
      </c>
      <c r="E26" s="85">
        <v>89077</v>
      </c>
      <c r="F26" s="86">
        <f t="shared" si="1"/>
        <v>-0.87687086184833163</v>
      </c>
      <c r="G26" s="122" t="s">
        <v>97</v>
      </c>
    </row>
    <row r="27" spans="1:7" ht="21" customHeight="1" x14ac:dyDescent="0.25">
      <c r="A27" s="33" t="s">
        <v>8</v>
      </c>
      <c r="B27" s="79" t="s">
        <v>79</v>
      </c>
      <c r="C27" s="62" t="s">
        <v>59</v>
      </c>
      <c r="D27" s="74">
        <v>126</v>
      </c>
      <c r="E27" s="64">
        <v>90</v>
      </c>
      <c r="F27" s="68">
        <f t="shared" si="1"/>
        <v>-28.571428571428569</v>
      </c>
      <c r="G27" s="58" t="s">
        <v>135</v>
      </c>
    </row>
    <row r="28" spans="1:7" ht="21.75" customHeight="1" x14ac:dyDescent="0.25">
      <c r="A28" s="32" t="s">
        <v>9</v>
      </c>
      <c r="B28" s="79" t="s">
        <v>80</v>
      </c>
      <c r="C28" s="117" t="s">
        <v>57</v>
      </c>
      <c r="D28" s="87">
        <v>6131</v>
      </c>
      <c r="E28" s="64">
        <v>5847</v>
      </c>
      <c r="F28" s="68">
        <f t="shared" si="1"/>
        <v>-4.6321970314793646</v>
      </c>
      <c r="G28" s="122" t="s">
        <v>97</v>
      </c>
    </row>
    <row r="29" spans="1:7" ht="21.75" customHeight="1" x14ac:dyDescent="0.25">
      <c r="A29" s="32"/>
      <c r="B29" s="79" t="s">
        <v>136</v>
      </c>
      <c r="C29" s="117" t="s">
        <v>57</v>
      </c>
      <c r="D29" s="87">
        <v>3348</v>
      </c>
      <c r="E29" s="64">
        <v>3257</v>
      </c>
      <c r="F29" s="68">
        <v>-2.7</v>
      </c>
      <c r="G29" s="122" t="s">
        <v>97</v>
      </c>
    </row>
    <row r="30" spans="1:7" ht="21.75" customHeight="1" x14ac:dyDescent="0.25">
      <c r="A30" s="32"/>
      <c r="B30" s="79" t="s">
        <v>137</v>
      </c>
      <c r="C30" s="117" t="s">
        <v>57</v>
      </c>
      <c r="D30" s="87">
        <v>1202</v>
      </c>
      <c r="E30" s="64">
        <v>1189</v>
      </c>
      <c r="F30" s="68">
        <v>-1.1000000000000001</v>
      </c>
      <c r="G30" s="122" t="s">
        <v>97</v>
      </c>
    </row>
    <row r="31" spans="1:7" ht="18" customHeight="1" x14ac:dyDescent="0.25">
      <c r="A31" s="34">
        <v>3</v>
      </c>
      <c r="B31" s="88" t="s">
        <v>10</v>
      </c>
      <c r="C31" s="24" t="s">
        <v>57</v>
      </c>
      <c r="D31" s="89">
        <v>18254</v>
      </c>
      <c r="E31" s="90">
        <v>21952</v>
      </c>
      <c r="F31" s="68">
        <f t="shared" si="1"/>
        <v>20.258573463350487</v>
      </c>
      <c r="G31" s="58" t="s">
        <v>145</v>
      </c>
    </row>
    <row r="32" spans="1:7" ht="12.75" customHeight="1" x14ac:dyDescent="0.25">
      <c r="A32" s="34">
        <v>4</v>
      </c>
      <c r="B32" s="88" t="s">
        <v>81</v>
      </c>
      <c r="C32" s="24" t="s">
        <v>57</v>
      </c>
      <c r="D32" s="89">
        <v>14926</v>
      </c>
      <c r="E32" s="89">
        <v>16853</v>
      </c>
      <c r="F32" s="68">
        <f t="shared" si="1"/>
        <v>12.910357764973867</v>
      </c>
      <c r="G32" s="58" t="s">
        <v>138</v>
      </c>
    </row>
    <row r="33" spans="1:9" ht="12.75" customHeight="1" x14ac:dyDescent="0.25">
      <c r="A33" s="34"/>
      <c r="B33" s="17" t="s">
        <v>55</v>
      </c>
      <c r="C33" s="76"/>
      <c r="D33" s="89"/>
      <c r="E33" s="90"/>
      <c r="F33" s="68"/>
      <c r="G33" s="66"/>
    </row>
    <row r="34" spans="1:9" ht="27" customHeight="1" x14ac:dyDescent="0.25">
      <c r="A34" s="33" t="s">
        <v>11</v>
      </c>
      <c r="B34" s="91" t="s">
        <v>82</v>
      </c>
      <c r="C34" s="117" t="s">
        <v>57</v>
      </c>
      <c r="D34" s="74">
        <v>14926</v>
      </c>
      <c r="E34" s="64">
        <v>16853</v>
      </c>
      <c r="F34" s="68">
        <f t="shared" si="1"/>
        <v>12.910357764973867</v>
      </c>
      <c r="G34" s="58" t="s">
        <v>138</v>
      </c>
    </row>
    <row r="35" spans="1:9" ht="20.25" customHeight="1" x14ac:dyDescent="0.25">
      <c r="A35" s="101" t="s">
        <v>12</v>
      </c>
      <c r="B35" s="92" t="s">
        <v>83</v>
      </c>
      <c r="C35" s="76" t="s">
        <v>57</v>
      </c>
      <c r="D35" s="89">
        <v>1918</v>
      </c>
      <c r="E35" s="112">
        <v>1824</v>
      </c>
      <c r="F35" s="68">
        <f t="shared" si="1"/>
        <v>-4.9009384775808229</v>
      </c>
      <c r="G35" s="122" t="s">
        <v>97</v>
      </c>
    </row>
    <row r="36" spans="1:9" ht="20.25" customHeight="1" x14ac:dyDescent="0.25">
      <c r="A36" s="102" t="s">
        <v>13</v>
      </c>
      <c r="B36" s="88" t="s">
        <v>84</v>
      </c>
      <c r="C36" s="76" t="s">
        <v>57</v>
      </c>
      <c r="D36" s="89">
        <v>6639</v>
      </c>
      <c r="E36" s="89">
        <v>6843</v>
      </c>
      <c r="F36" s="68">
        <f t="shared" si="1"/>
        <v>3.0727519204699405</v>
      </c>
      <c r="G36" s="122" t="s">
        <v>97</v>
      </c>
    </row>
    <row r="37" spans="1:9" ht="12" customHeight="1" x14ac:dyDescent="0.25">
      <c r="A37" s="102"/>
      <c r="B37" s="17" t="s">
        <v>55</v>
      </c>
      <c r="C37" s="62"/>
      <c r="D37" s="63"/>
      <c r="E37" s="100"/>
      <c r="F37" s="68"/>
      <c r="G37" s="66"/>
    </row>
    <row r="38" spans="1:9" ht="21.75" customHeight="1" x14ac:dyDescent="0.25">
      <c r="A38" s="102" t="s">
        <v>14</v>
      </c>
      <c r="B38" s="93" t="s">
        <v>85</v>
      </c>
      <c r="C38" s="83" t="s">
        <v>57</v>
      </c>
      <c r="D38" s="94">
        <v>1491</v>
      </c>
      <c r="E38" s="85">
        <v>1522</v>
      </c>
      <c r="F38" s="86">
        <f t="shared" si="1"/>
        <v>2.0791415157612221</v>
      </c>
      <c r="G38" s="122" t="s">
        <v>97</v>
      </c>
    </row>
    <row r="39" spans="1:9" ht="19.5" customHeight="1" x14ac:dyDescent="0.25">
      <c r="A39" s="102" t="s">
        <v>15</v>
      </c>
      <c r="B39" s="61" t="s">
        <v>86</v>
      </c>
      <c r="C39" s="62" t="s">
        <v>57</v>
      </c>
      <c r="D39" s="74">
        <v>3333</v>
      </c>
      <c r="E39" s="64">
        <v>3300</v>
      </c>
      <c r="F39" s="68">
        <f t="shared" si="1"/>
        <v>-0.99009900990098743</v>
      </c>
      <c r="G39" s="122" t="s">
        <v>97</v>
      </c>
    </row>
    <row r="40" spans="1:9" ht="19.5" customHeight="1" x14ac:dyDescent="0.25">
      <c r="A40" s="102" t="s">
        <v>16</v>
      </c>
      <c r="B40" s="79" t="s">
        <v>88</v>
      </c>
      <c r="C40" s="62" t="s">
        <v>57</v>
      </c>
      <c r="D40" s="74">
        <v>964</v>
      </c>
      <c r="E40" s="64">
        <v>997</v>
      </c>
      <c r="F40" s="68">
        <f t="shared" si="1"/>
        <v>3.4232365145228272</v>
      </c>
      <c r="G40" s="122" t="s">
        <v>97</v>
      </c>
    </row>
    <row r="41" spans="1:9" ht="20.25" customHeight="1" x14ac:dyDescent="0.25">
      <c r="A41" s="102" t="s">
        <v>17</v>
      </c>
      <c r="B41" s="79" t="s">
        <v>89</v>
      </c>
      <c r="C41" s="62" t="s">
        <v>57</v>
      </c>
      <c r="D41" s="64">
        <v>802</v>
      </c>
      <c r="E41" s="64">
        <v>790</v>
      </c>
      <c r="F41" s="68">
        <f t="shared" si="1"/>
        <v>-1.4962593516209495</v>
      </c>
      <c r="G41" s="122" t="s">
        <v>97</v>
      </c>
    </row>
    <row r="42" spans="1:9" ht="20.25" customHeight="1" x14ac:dyDescent="0.25">
      <c r="A42" s="123" t="s">
        <v>128</v>
      </c>
      <c r="B42" s="61" t="s">
        <v>87</v>
      </c>
      <c r="C42" s="62" t="s">
        <v>57</v>
      </c>
      <c r="D42" s="74">
        <v>49</v>
      </c>
      <c r="E42" s="64">
        <v>234</v>
      </c>
      <c r="F42" s="68">
        <v>377.6</v>
      </c>
      <c r="G42" s="122" t="s">
        <v>146</v>
      </c>
    </row>
    <row r="43" spans="1:9" ht="22.5" customHeight="1" x14ac:dyDescent="0.25">
      <c r="A43" s="101" t="s">
        <v>18</v>
      </c>
      <c r="B43" s="88" t="s">
        <v>90</v>
      </c>
      <c r="C43" s="76" t="s">
        <v>57</v>
      </c>
      <c r="D43" s="78">
        <v>29794</v>
      </c>
      <c r="E43" s="78">
        <v>37730</v>
      </c>
      <c r="F43" s="68">
        <f t="shared" si="1"/>
        <v>26.636235483654431</v>
      </c>
      <c r="G43" s="122" t="s">
        <v>97</v>
      </c>
      <c r="H43" s="109"/>
      <c r="I43" s="109"/>
    </row>
    <row r="44" spans="1:9" ht="20.25" customHeight="1" x14ac:dyDescent="0.25">
      <c r="A44" s="101" t="s">
        <v>19</v>
      </c>
      <c r="B44" s="79" t="s">
        <v>91</v>
      </c>
      <c r="C44" s="62" t="s">
        <v>57</v>
      </c>
      <c r="D44" s="95">
        <v>29794</v>
      </c>
      <c r="E44" s="95">
        <v>30819</v>
      </c>
      <c r="F44" s="68">
        <v>3.4</v>
      </c>
      <c r="G44" s="122" t="s">
        <v>97</v>
      </c>
    </row>
    <row r="45" spans="1:9" ht="12" customHeight="1" x14ac:dyDescent="0.25">
      <c r="A45" s="101"/>
      <c r="B45" s="17" t="s">
        <v>55</v>
      </c>
      <c r="C45" s="62"/>
      <c r="D45" s="95"/>
      <c r="E45" s="95"/>
      <c r="F45" s="68"/>
      <c r="G45" s="66"/>
    </row>
    <row r="46" spans="1:9" ht="45" customHeight="1" x14ac:dyDescent="0.25">
      <c r="A46" s="103" t="s">
        <v>20</v>
      </c>
      <c r="B46" s="91" t="s">
        <v>92</v>
      </c>
      <c r="C46" s="62" t="s">
        <v>57</v>
      </c>
      <c r="D46" s="87">
        <v>16308</v>
      </c>
      <c r="E46" s="95">
        <v>16776</v>
      </c>
      <c r="F46" s="68">
        <f t="shared" si="1"/>
        <v>2.8697571743929302</v>
      </c>
      <c r="G46" s="122" t="s">
        <v>97</v>
      </c>
    </row>
    <row r="47" spans="1:9" ht="22.5" customHeight="1" x14ac:dyDescent="0.25">
      <c r="A47" s="104" t="s">
        <v>21</v>
      </c>
      <c r="B47" s="82" t="s">
        <v>93</v>
      </c>
      <c r="C47" s="83" t="s">
        <v>58</v>
      </c>
      <c r="D47" s="84">
        <v>75500</v>
      </c>
      <c r="E47" s="85">
        <v>88286</v>
      </c>
      <c r="F47" s="86">
        <f t="shared" si="1"/>
        <v>16.935099337748355</v>
      </c>
      <c r="G47" s="122" t="s">
        <v>97</v>
      </c>
    </row>
    <row r="48" spans="1:9" ht="22.5" customHeight="1" x14ac:dyDescent="0.25">
      <c r="A48" s="103" t="s">
        <v>22</v>
      </c>
      <c r="B48" s="79" t="s">
        <v>79</v>
      </c>
      <c r="C48" s="62" t="s">
        <v>59</v>
      </c>
      <c r="D48" s="74">
        <v>18</v>
      </c>
      <c r="E48" s="64">
        <v>16</v>
      </c>
      <c r="F48" s="68">
        <f t="shared" si="1"/>
        <v>-11.111111111111114</v>
      </c>
      <c r="G48" s="58" t="s">
        <v>139</v>
      </c>
    </row>
    <row r="49" spans="1:15" ht="45.75" customHeight="1" x14ac:dyDescent="0.25">
      <c r="A49" s="103" t="s">
        <v>94</v>
      </c>
      <c r="B49" s="79" t="s">
        <v>80</v>
      </c>
      <c r="C49" s="62" t="s">
        <v>57</v>
      </c>
      <c r="D49" s="87">
        <v>1153</v>
      </c>
      <c r="E49" s="64">
        <v>1155</v>
      </c>
      <c r="F49" s="68">
        <f t="shared" si="1"/>
        <v>0.17346053772766368</v>
      </c>
      <c r="G49" s="122" t="s">
        <v>97</v>
      </c>
    </row>
    <row r="50" spans="1:15" ht="45.75" customHeight="1" x14ac:dyDescent="0.25">
      <c r="A50" s="103"/>
      <c r="B50" s="79" t="s">
        <v>136</v>
      </c>
      <c r="C50" s="62" t="s">
        <v>57</v>
      </c>
      <c r="D50" s="87">
        <v>468</v>
      </c>
      <c r="E50" s="64">
        <v>471</v>
      </c>
      <c r="F50" s="68">
        <v>0.6</v>
      </c>
      <c r="G50" s="122" t="s">
        <v>97</v>
      </c>
    </row>
    <row r="51" spans="1:15" ht="45.75" customHeight="1" x14ac:dyDescent="0.25">
      <c r="A51" s="103"/>
      <c r="B51" s="79" t="s">
        <v>137</v>
      </c>
      <c r="C51" s="62" t="s">
        <v>57</v>
      </c>
      <c r="D51" s="87">
        <v>307</v>
      </c>
      <c r="E51" s="64">
        <v>319</v>
      </c>
      <c r="F51" s="68">
        <v>3.9</v>
      </c>
      <c r="G51" s="122" t="s">
        <v>97</v>
      </c>
    </row>
    <row r="52" spans="1:15" ht="19.5" customHeight="1" x14ac:dyDescent="0.25">
      <c r="A52" s="103" t="s">
        <v>23</v>
      </c>
      <c r="B52" s="79" t="s">
        <v>95</v>
      </c>
      <c r="C52" s="62" t="s">
        <v>57</v>
      </c>
      <c r="D52" s="77">
        <v>5265</v>
      </c>
      <c r="E52" s="77">
        <v>5349</v>
      </c>
      <c r="F52" s="68">
        <f t="shared" si="1"/>
        <v>1.5954415954415992</v>
      </c>
      <c r="G52" s="122" t="s">
        <v>97</v>
      </c>
    </row>
    <row r="53" spans="1:15" ht="71.25" customHeight="1" x14ac:dyDescent="0.25">
      <c r="A53" s="103" t="s">
        <v>24</v>
      </c>
      <c r="B53" s="79" t="s">
        <v>96</v>
      </c>
      <c r="C53" s="62" t="s">
        <v>57</v>
      </c>
      <c r="D53" s="87">
        <v>4385</v>
      </c>
      <c r="E53" s="64">
        <v>4472</v>
      </c>
      <c r="F53" s="68">
        <f t="shared" si="1"/>
        <v>1.9840364880273569</v>
      </c>
      <c r="G53" s="66" t="s">
        <v>97</v>
      </c>
    </row>
    <row r="54" spans="1:15" x14ac:dyDescent="0.25">
      <c r="A54" s="103" t="s">
        <v>25</v>
      </c>
      <c r="B54" s="79" t="s">
        <v>98</v>
      </c>
      <c r="C54" s="62" t="s">
        <v>57</v>
      </c>
      <c r="D54" s="87">
        <v>446</v>
      </c>
      <c r="E54" s="64">
        <v>446</v>
      </c>
      <c r="F54" s="68">
        <f t="shared" si="1"/>
        <v>0</v>
      </c>
      <c r="G54" s="66" t="s">
        <v>97</v>
      </c>
    </row>
    <row r="55" spans="1:15" x14ac:dyDescent="0.25">
      <c r="A55" s="103" t="s">
        <v>26</v>
      </c>
      <c r="B55" s="79" t="s">
        <v>99</v>
      </c>
      <c r="C55" s="62" t="s">
        <v>57</v>
      </c>
      <c r="D55" s="87">
        <v>205</v>
      </c>
      <c r="E55" s="64">
        <v>205</v>
      </c>
      <c r="F55" s="68">
        <f t="shared" si="1"/>
        <v>0</v>
      </c>
      <c r="G55" s="66" t="s">
        <v>97</v>
      </c>
    </row>
    <row r="56" spans="1:15" x14ac:dyDescent="0.25">
      <c r="A56" s="103" t="s">
        <v>27</v>
      </c>
      <c r="B56" s="79" t="s">
        <v>100</v>
      </c>
      <c r="C56" s="62" t="s">
        <v>57</v>
      </c>
      <c r="D56" s="87">
        <v>48</v>
      </c>
      <c r="E56" s="64">
        <v>48</v>
      </c>
      <c r="F56" s="68">
        <f t="shared" si="1"/>
        <v>0</v>
      </c>
      <c r="G56" s="66" t="s">
        <v>101</v>
      </c>
    </row>
    <row r="57" spans="1:15" x14ac:dyDescent="0.25">
      <c r="A57" s="103" t="s">
        <v>28</v>
      </c>
      <c r="B57" s="79" t="s">
        <v>102</v>
      </c>
      <c r="C57" s="62" t="s">
        <v>57</v>
      </c>
      <c r="D57" s="87">
        <v>181</v>
      </c>
      <c r="E57" s="64">
        <v>178</v>
      </c>
      <c r="F57" s="68">
        <f t="shared" si="1"/>
        <v>-1.6574585635359114</v>
      </c>
      <c r="G57" s="66" t="s">
        <v>101</v>
      </c>
    </row>
    <row r="58" spans="1:15" x14ac:dyDescent="0.25">
      <c r="A58" s="103" t="s">
        <v>29</v>
      </c>
      <c r="B58" s="79" t="s">
        <v>30</v>
      </c>
      <c r="C58" s="62" t="s">
        <v>57</v>
      </c>
      <c r="D58" s="74">
        <v>511</v>
      </c>
      <c r="E58" s="64">
        <v>515</v>
      </c>
      <c r="F58" s="68">
        <f t="shared" si="1"/>
        <v>0.78277886497065197</v>
      </c>
      <c r="G58" s="66" t="s">
        <v>101</v>
      </c>
    </row>
    <row r="59" spans="1:15" ht="27.75" customHeight="1" x14ac:dyDescent="0.25">
      <c r="A59" s="103" t="s">
        <v>31</v>
      </c>
      <c r="B59" s="79" t="s">
        <v>103</v>
      </c>
      <c r="C59" s="62" t="s">
        <v>57</v>
      </c>
      <c r="D59" s="74">
        <v>233</v>
      </c>
      <c r="E59" s="64">
        <v>243</v>
      </c>
      <c r="F59" s="68">
        <f t="shared" si="1"/>
        <v>4.291845493562235</v>
      </c>
      <c r="G59" s="66" t="s">
        <v>101</v>
      </c>
    </row>
    <row r="60" spans="1:15" x14ac:dyDescent="0.25">
      <c r="A60" s="104" t="s">
        <v>32</v>
      </c>
      <c r="B60" s="82" t="s">
        <v>104</v>
      </c>
      <c r="C60" s="62" t="s">
        <v>57</v>
      </c>
      <c r="D60" s="94">
        <v>630</v>
      </c>
      <c r="E60" s="96">
        <v>646</v>
      </c>
      <c r="F60" s="86">
        <f t="shared" si="1"/>
        <v>2.5396825396825307</v>
      </c>
      <c r="G60" s="66" t="s">
        <v>101</v>
      </c>
    </row>
    <row r="61" spans="1:15" ht="23.25" x14ac:dyDescent="0.25">
      <c r="A61" s="104" t="s">
        <v>33</v>
      </c>
      <c r="B61" s="82" t="s">
        <v>105</v>
      </c>
      <c r="C61" s="62" t="s">
        <v>57</v>
      </c>
      <c r="D61" s="94">
        <v>685</v>
      </c>
      <c r="E61" s="99">
        <v>726</v>
      </c>
      <c r="F61" s="86">
        <f t="shared" si="1"/>
        <v>5.9854014598540175</v>
      </c>
      <c r="G61" s="66" t="s">
        <v>148</v>
      </c>
    </row>
    <row r="62" spans="1:15" s="7" customFormat="1" x14ac:dyDescent="0.2">
      <c r="A62" s="104" t="s">
        <v>34</v>
      </c>
      <c r="B62" s="82" t="s">
        <v>106</v>
      </c>
      <c r="C62" s="62" t="s">
        <v>57</v>
      </c>
      <c r="D62" s="94">
        <v>470</v>
      </c>
      <c r="E62" s="96">
        <v>474</v>
      </c>
      <c r="F62" s="86">
        <f t="shared" si="1"/>
        <v>0.85106382978723616</v>
      </c>
      <c r="G62" s="66" t="s">
        <v>101</v>
      </c>
      <c r="H62" s="110"/>
      <c r="I62" s="110"/>
      <c r="J62" s="110"/>
      <c r="K62" s="110"/>
      <c r="L62" s="110"/>
      <c r="M62" s="110"/>
      <c r="N62" s="110"/>
      <c r="O62" s="110"/>
    </row>
    <row r="63" spans="1:15" ht="24" x14ac:dyDescent="0.25">
      <c r="A63" s="103" t="s">
        <v>35</v>
      </c>
      <c r="B63" s="97" t="s">
        <v>107</v>
      </c>
      <c r="C63" s="62" t="s">
        <v>57</v>
      </c>
      <c r="D63" s="94">
        <v>1098</v>
      </c>
      <c r="E63" s="96">
        <v>1119</v>
      </c>
      <c r="F63" s="86">
        <f t="shared" si="1"/>
        <v>1.9125683060109253</v>
      </c>
      <c r="G63" s="66" t="s">
        <v>101</v>
      </c>
    </row>
    <row r="64" spans="1:15" x14ac:dyDescent="0.25">
      <c r="A64" s="103" t="s">
        <v>36</v>
      </c>
      <c r="B64" s="98" t="s">
        <v>108</v>
      </c>
      <c r="C64" s="62" t="s">
        <v>57</v>
      </c>
      <c r="D64" s="94">
        <v>50</v>
      </c>
      <c r="E64" s="96">
        <v>51</v>
      </c>
      <c r="F64" s="86">
        <f t="shared" si="1"/>
        <v>2</v>
      </c>
      <c r="G64" s="66" t="s">
        <v>101</v>
      </c>
    </row>
    <row r="65" spans="1:9" ht="22.5" x14ac:dyDescent="0.25">
      <c r="A65" s="105" t="s">
        <v>37</v>
      </c>
      <c r="B65" s="98" t="s">
        <v>109</v>
      </c>
      <c r="C65" s="62" t="s">
        <v>57</v>
      </c>
      <c r="D65" s="84">
        <v>2616</v>
      </c>
      <c r="E65" s="84">
        <v>2975</v>
      </c>
      <c r="F65" s="86">
        <f t="shared" si="1"/>
        <v>13.723241590214073</v>
      </c>
      <c r="G65" s="58" t="s">
        <v>140</v>
      </c>
    </row>
    <row r="66" spans="1:9" ht="22.5" x14ac:dyDescent="0.25">
      <c r="A66" s="103" t="s">
        <v>38</v>
      </c>
      <c r="B66" s="98" t="s">
        <v>110</v>
      </c>
      <c r="C66" s="62" t="s">
        <v>57</v>
      </c>
      <c r="D66" s="94">
        <v>333</v>
      </c>
      <c r="E66" s="96">
        <v>374</v>
      </c>
      <c r="F66" s="86">
        <f t="shared" si="1"/>
        <v>12.312312312312315</v>
      </c>
      <c r="G66" s="58" t="s">
        <v>141</v>
      </c>
    </row>
    <row r="67" spans="1:9" x14ac:dyDescent="0.25">
      <c r="A67" s="104" t="s">
        <v>39</v>
      </c>
      <c r="B67" s="98" t="s">
        <v>111</v>
      </c>
      <c r="C67" s="62" t="s">
        <v>57</v>
      </c>
      <c r="D67" s="94">
        <v>1765</v>
      </c>
      <c r="E67" s="96">
        <v>1860</v>
      </c>
      <c r="F67" s="86">
        <f t="shared" si="1"/>
        <v>5.3824362606232228</v>
      </c>
      <c r="G67" s="58" t="s">
        <v>142</v>
      </c>
    </row>
    <row r="68" spans="1:9" x14ac:dyDescent="0.25">
      <c r="A68" s="103" t="s">
        <v>40</v>
      </c>
      <c r="B68" s="79" t="s">
        <v>112</v>
      </c>
      <c r="C68" s="62" t="s">
        <v>57</v>
      </c>
      <c r="D68" s="74">
        <v>368</v>
      </c>
      <c r="E68" s="64">
        <v>385</v>
      </c>
      <c r="F68" s="68">
        <f t="shared" si="1"/>
        <v>4.6195652173913118</v>
      </c>
      <c r="G68" s="66" t="s">
        <v>101</v>
      </c>
    </row>
    <row r="69" spans="1:9" ht="22.5" x14ac:dyDescent="0.25">
      <c r="A69" s="103" t="s">
        <v>41</v>
      </c>
      <c r="B69" s="79" t="s">
        <v>113</v>
      </c>
      <c r="C69" s="62" t="s">
        <v>57</v>
      </c>
      <c r="D69" s="74">
        <v>150</v>
      </c>
      <c r="E69" s="64">
        <v>356</v>
      </c>
      <c r="F69" s="68">
        <f t="shared" si="1"/>
        <v>137.33333333333334</v>
      </c>
      <c r="G69" s="58" t="s">
        <v>143</v>
      </c>
    </row>
    <row r="70" spans="1:9" x14ac:dyDescent="0.25">
      <c r="A70" s="103"/>
      <c r="B70" s="79" t="s">
        <v>114</v>
      </c>
      <c r="C70" s="62" t="s">
        <v>57</v>
      </c>
      <c r="D70" s="74"/>
      <c r="E70" s="113">
        <v>6911</v>
      </c>
      <c r="F70" s="68"/>
      <c r="G70" s="58"/>
    </row>
    <row r="71" spans="1:9" x14ac:dyDescent="0.25">
      <c r="A71" s="101" t="s">
        <v>42</v>
      </c>
      <c r="B71" s="35" t="s">
        <v>115</v>
      </c>
      <c r="C71" s="76" t="s">
        <v>57</v>
      </c>
      <c r="D71" s="36">
        <v>304746</v>
      </c>
      <c r="E71" s="36">
        <v>317898</v>
      </c>
      <c r="F71" s="21">
        <f t="shared" si="1"/>
        <v>4.3157252269102884</v>
      </c>
      <c r="G71" s="66" t="s">
        <v>101</v>
      </c>
    </row>
    <row r="72" spans="1:9" ht="62.25" customHeight="1" x14ac:dyDescent="0.25">
      <c r="A72" s="106" t="s">
        <v>43</v>
      </c>
      <c r="B72" s="120" t="s">
        <v>117</v>
      </c>
      <c r="C72" s="76" t="s">
        <v>57</v>
      </c>
      <c r="D72" s="39">
        <v>6313</v>
      </c>
      <c r="E72" s="39">
        <v>712</v>
      </c>
      <c r="F72" s="15">
        <f t="shared" si="1"/>
        <v>-88.721685411056555</v>
      </c>
      <c r="G72" s="58" t="s">
        <v>147</v>
      </c>
    </row>
    <row r="73" spans="1:9" ht="24" x14ac:dyDescent="0.25">
      <c r="A73" s="41" t="s">
        <v>44</v>
      </c>
      <c r="B73" s="120" t="s">
        <v>116</v>
      </c>
      <c r="C73" s="76" t="s">
        <v>57</v>
      </c>
      <c r="D73" s="43">
        <v>60127.5</v>
      </c>
      <c r="E73" s="43">
        <v>60127.5</v>
      </c>
      <c r="F73" s="15">
        <f t="shared" si="1"/>
        <v>0</v>
      </c>
      <c r="G73" s="66" t="s">
        <v>101</v>
      </c>
    </row>
    <row r="74" spans="1:9" ht="36" x14ac:dyDescent="0.25">
      <c r="A74" s="44" t="s">
        <v>45</v>
      </c>
      <c r="B74" s="42" t="s">
        <v>118</v>
      </c>
      <c r="C74" s="76" t="s">
        <v>57</v>
      </c>
      <c r="D74" s="39">
        <v>311059</v>
      </c>
      <c r="E74" s="40">
        <v>318610</v>
      </c>
      <c r="F74" s="15">
        <f t="shared" si="1"/>
        <v>2.4275137514105012</v>
      </c>
      <c r="G74" s="66" t="s">
        <v>101</v>
      </c>
    </row>
    <row r="75" spans="1:9" x14ac:dyDescent="0.25">
      <c r="A75" s="45" t="s">
        <v>46</v>
      </c>
      <c r="B75" s="37" t="s">
        <v>119</v>
      </c>
      <c r="C75" s="46" t="s">
        <v>62</v>
      </c>
      <c r="D75" s="47">
        <v>364.75900000000001</v>
      </c>
      <c r="E75" s="48">
        <v>373.613</v>
      </c>
      <c r="F75" s="15">
        <f t="shared" si="1"/>
        <v>2.4273561447421486</v>
      </c>
      <c r="G75" s="66" t="s">
        <v>101</v>
      </c>
      <c r="I75" s="111"/>
    </row>
    <row r="76" spans="1:9" x14ac:dyDescent="0.25">
      <c r="A76" s="49" t="s">
        <v>47</v>
      </c>
      <c r="B76" s="50" t="s">
        <v>75</v>
      </c>
      <c r="C76" s="46" t="s">
        <v>5</v>
      </c>
      <c r="D76" s="125">
        <v>18.28</v>
      </c>
      <c r="E76" s="126">
        <v>18.28</v>
      </c>
      <c r="F76" s="15">
        <v>0</v>
      </c>
      <c r="G76" s="66" t="s">
        <v>101</v>
      </c>
      <c r="I76" s="111"/>
    </row>
    <row r="77" spans="1:9" x14ac:dyDescent="0.25">
      <c r="A77" s="49"/>
      <c r="B77" s="50"/>
      <c r="C77" s="46" t="s">
        <v>62</v>
      </c>
      <c r="D77" s="125">
        <v>69.994</v>
      </c>
      <c r="E77" s="126">
        <v>69.994</v>
      </c>
      <c r="F77" s="15">
        <v>0</v>
      </c>
      <c r="G77" s="66" t="s">
        <v>101</v>
      </c>
      <c r="I77" s="111"/>
    </row>
    <row r="78" spans="1:9" x14ac:dyDescent="0.25">
      <c r="A78" s="49" t="s">
        <v>48</v>
      </c>
      <c r="B78" s="50" t="s">
        <v>49</v>
      </c>
      <c r="C78" s="38" t="s">
        <v>60</v>
      </c>
      <c r="D78" s="51">
        <v>852.78</v>
      </c>
      <c r="E78" s="52">
        <v>852.78</v>
      </c>
      <c r="F78" s="15">
        <v>0</v>
      </c>
      <c r="G78" s="66" t="s">
        <v>101</v>
      </c>
    </row>
    <row r="79" spans="1:9" x14ac:dyDescent="0.25">
      <c r="A79" s="6"/>
      <c r="B79" s="53" t="s">
        <v>120</v>
      </c>
      <c r="C79" s="121" t="s">
        <v>129</v>
      </c>
      <c r="D79" s="121"/>
      <c r="E79" s="124"/>
    </row>
    <row r="80" spans="1:9" x14ac:dyDescent="0.25">
      <c r="B80" s="54" t="s">
        <v>121</v>
      </c>
      <c r="C80" s="114" t="s">
        <v>130</v>
      </c>
      <c r="D80" s="114"/>
      <c r="E80" s="114"/>
    </row>
    <row r="81" spans="2:5" x14ac:dyDescent="0.25">
      <c r="B81" s="55" t="s">
        <v>122</v>
      </c>
      <c r="C81" s="115" t="s">
        <v>131</v>
      </c>
      <c r="D81" s="115"/>
      <c r="E81" s="115"/>
    </row>
    <row r="82" spans="2:5" x14ac:dyDescent="0.25">
      <c r="B82" s="54" t="s">
        <v>123</v>
      </c>
      <c r="C82" s="116" t="s">
        <v>134</v>
      </c>
      <c r="D82" s="114"/>
      <c r="E82" s="114"/>
    </row>
    <row r="83" spans="2:5" x14ac:dyDescent="0.25">
      <c r="B83" s="54" t="s">
        <v>124</v>
      </c>
      <c r="C83" s="114" t="s">
        <v>132</v>
      </c>
      <c r="D83" s="114"/>
      <c r="E83" s="114"/>
    </row>
    <row r="84" spans="2:5" x14ac:dyDescent="0.25">
      <c r="B84" s="54" t="s">
        <v>150</v>
      </c>
      <c r="C84" s="114" t="s">
        <v>125</v>
      </c>
      <c r="D84" s="114"/>
      <c r="E84" s="114"/>
    </row>
    <row r="85" spans="2:5" x14ac:dyDescent="0.25">
      <c r="B85" s="54" t="s">
        <v>133</v>
      </c>
      <c r="C85" s="56"/>
      <c r="D85" s="56"/>
      <c r="E85" s="56"/>
    </row>
    <row r="86" spans="2:5" x14ac:dyDescent="0.25">
      <c r="B86" s="54" t="s">
        <v>126</v>
      </c>
      <c r="C86" s="56"/>
      <c r="D86" s="56"/>
      <c r="E86" s="56"/>
    </row>
  </sheetData>
  <mergeCells count="15">
    <mergeCell ref="B8:F8"/>
    <mergeCell ref="E1:G1"/>
    <mergeCell ref="B3:F3"/>
    <mergeCell ref="B4:G4"/>
    <mergeCell ref="B5:F5"/>
    <mergeCell ref="F2:G2"/>
    <mergeCell ref="G11:G12"/>
    <mergeCell ref="B9:F9"/>
    <mergeCell ref="B10:F10"/>
    <mergeCell ref="A11:A12"/>
    <mergeCell ref="B11:B12"/>
    <mergeCell ref="C11:C12"/>
    <mergeCell ref="D11:D12"/>
    <mergeCell ref="E11:E12"/>
    <mergeCell ref="F11:F12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2018-04-17T04:41:21Z</cp:lastPrinted>
  <dcterms:created xsi:type="dcterms:W3CDTF">2015-11-04T11:10:16Z</dcterms:created>
  <dcterms:modified xsi:type="dcterms:W3CDTF">2019-04-26T07:36:27Z</dcterms:modified>
</cp:coreProperties>
</file>